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cuments\מוזיאון\אוצרות\"/>
    </mc:Choice>
  </mc:AlternateContent>
  <bookViews>
    <workbookView xWindow="0" yWindow="0" windowWidth="28800" windowHeight="12300"/>
  </bookViews>
  <sheets>
    <sheet name="כלים המיועדים לתצוגה" sheetId="1" r:id="rId1"/>
    <sheet name="מבנה A" sheetId="9" r:id="rId2"/>
    <sheet name="מבנה B" sheetId="8" r:id="rId3"/>
    <sheet name="מבנה C" sheetId="5" r:id="rId4"/>
    <sheet name="מבנה D" sheetId="6" r:id="rId5"/>
    <sheet name="מבנה E" sheetId="10" r:id="rId6"/>
    <sheet name="סיכום נתונים" sheetId="7" r:id="rId7"/>
    <sheet name="אוסף מוזיאלי" sheetId="3" r:id="rId8"/>
  </sheets>
  <definedNames>
    <definedName name="_xlnm._FilterDatabase" localSheetId="0" hidden="1">'כלים המיועדים לתצוגה'!$A$1:$R$268</definedName>
    <definedName name="_xlnm._FilterDatabase" localSheetId="1" hidden="1">'מבנה A'!$A$24:$I$53</definedName>
    <definedName name="_xlnm._FilterDatabase" localSheetId="2" hidden="1">'מבנה B'!$A$70:$G$100</definedName>
    <definedName name="_xlnm._FilterDatabase" localSheetId="3" hidden="1">'מבנה C'!$B$3:$F$39</definedName>
    <definedName name="_xlnm._FilterDatabase" localSheetId="4" hidden="1">'מבנה D'!$A$31:$G$51</definedName>
    <definedName name="_xlnm._FilterDatabase" localSheetId="5" hidden="1">'מבנה E'!$A$4:$H$31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 i="7" l="1"/>
  <c r="AF4" i="7"/>
  <c r="AG4" i="7"/>
  <c r="AH4" i="7"/>
  <c r="AD5" i="7"/>
  <c r="AF5" i="7"/>
  <c r="AG5" i="7"/>
  <c r="AH5" i="7"/>
  <c r="AD6" i="7"/>
  <c r="AF6" i="7"/>
  <c r="AG6" i="7"/>
  <c r="AG8" i="7" s="1"/>
  <c r="AH6" i="7"/>
  <c r="AD7" i="7"/>
  <c r="AF7" i="7"/>
  <c r="AG7" i="7"/>
  <c r="AH7" i="7"/>
  <c r="AD8" i="7"/>
  <c r="AH8" i="7"/>
  <c r="AF10" i="7"/>
  <c r="AF16" i="7"/>
  <c r="AF21" i="7"/>
  <c r="AF26" i="7"/>
  <c r="AF32" i="7"/>
  <c r="AF38" i="7"/>
  <c r="AF43" i="7"/>
  <c r="AF48" i="7"/>
  <c r="W4" i="7"/>
  <c r="Y4" i="7"/>
  <c r="Z4" i="7"/>
  <c r="AA4" i="7"/>
  <c r="W5" i="7"/>
  <c r="Y5" i="7"/>
  <c r="Z5" i="7"/>
  <c r="AA5" i="7"/>
  <c r="W6" i="7"/>
  <c r="Y6" i="7"/>
  <c r="Z6" i="7"/>
  <c r="AA6" i="7"/>
  <c r="W7" i="7"/>
  <c r="Y7" i="7"/>
  <c r="Z7" i="7"/>
  <c r="AA7" i="7"/>
  <c r="W8" i="7"/>
  <c r="Y10" i="7"/>
  <c r="Y16" i="7"/>
  <c r="Y21" i="7"/>
  <c r="Y26" i="7"/>
  <c r="Y32" i="7"/>
  <c r="Y38" i="7"/>
  <c r="Y43" i="7"/>
  <c r="Y48" i="7"/>
  <c r="T7" i="7"/>
  <c r="S7" i="7"/>
  <c r="R7" i="7"/>
  <c r="T6" i="7"/>
  <c r="S6" i="7"/>
  <c r="R6" i="7"/>
  <c r="T5" i="7"/>
  <c r="R65" i="7"/>
  <c r="R60" i="7"/>
  <c r="R54" i="7"/>
  <c r="R70" i="7"/>
  <c r="R48" i="7"/>
  <c r="R43" i="7"/>
  <c r="R38" i="7"/>
  <c r="R32" i="7"/>
  <c r="R26" i="7"/>
  <c r="R21" i="7"/>
  <c r="R16" i="7"/>
  <c r="R10" i="7"/>
  <c r="M7" i="7"/>
  <c r="M6" i="7"/>
  <c r="M5" i="7"/>
  <c r="M4" i="7"/>
  <c r="L7" i="7"/>
  <c r="L6" i="7"/>
  <c r="L5" i="7"/>
  <c r="L4" i="7"/>
  <c r="K7" i="7"/>
  <c r="K6" i="7"/>
  <c r="K5" i="7"/>
  <c r="K4" i="7"/>
  <c r="K54" i="7"/>
  <c r="K60" i="7"/>
  <c r="K65" i="7"/>
  <c r="K70" i="7"/>
  <c r="F6" i="7"/>
  <c r="D6" i="7"/>
  <c r="D5" i="7"/>
  <c r="D4" i="7"/>
  <c r="F7" i="7"/>
  <c r="F5" i="7"/>
  <c r="D32" i="7"/>
  <c r="K32" i="7"/>
  <c r="K38" i="7"/>
  <c r="K43" i="7"/>
  <c r="K48" i="7"/>
  <c r="D48" i="7"/>
  <c r="D43" i="7"/>
  <c r="D38" i="7"/>
  <c r="D16" i="7"/>
  <c r="D10" i="7"/>
  <c r="Z8" i="7" l="1"/>
  <c r="AF8" i="7"/>
  <c r="AG2" i="7"/>
  <c r="AA8" i="7"/>
  <c r="Y8" i="7"/>
  <c r="Z2" i="7"/>
  <c r="P6" i="7"/>
  <c r="P5" i="7"/>
  <c r="P4" i="7"/>
  <c r="T4" i="7"/>
  <c r="S5" i="7"/>
  <c r="S4" i="7"/>
  <c r="R5" i="7"/>
  <c r="R4" i="7"/>
  <c r="I4" i="7" l="1"/>
  <c r="I5" i="7"/>
  <c r="L8" i="7"/>
  <c r="I6" i="7"/>
  <c r="I7" i="7"/>
  <c r="P7" i="7"/>
  <c r="I8" i="7"/>
  <c r="P8" i="7"/>
  <c r="K10" i="7"/>
  <c r="K16" i="7"/>
  <c r="K21" i="7"/>
  <c r="K26" i="7"/>
  <c r="S8" i="7" l="1"/>
  <c r="T8" i="7"/>
  <c r="R8" i="7"/>
  <c r="S2" i="7"/>
  <c r="M8" i="7"/>
  <c r="K8" i="7"/>
  <c r="L2" i="7"/>
  <c r="B8" i="7"/>
  <c r="B7" i="7"/>
  <c r="B6" i="7"/>
  <c r="B5" i="7"/>
  <c r="B4" i="7"/>
  <c r="F4" i="7"/>
  <c r="E7" i="7"/>
  <c r="E6" i="7"/>
  <c r="E5" i="7"/>
  <c r="E4" i="7"/>
  <c r="D7" i="7"/>
  <c r="D26" i="7"/>
  <c r="D21" i="7"/>
  <c r="D8" i="7" l="1"/>
  <c r="E8" i="7"/>
  <c r="F8" i="7"/>
  <c r="E2" i="7"/>
</calcChain>
</file>

<file path=xl/comments1.xml><?xml version="1.0" encoding="utf-8"?>
<comments xmlns="http://schemas.openxmlformats.org/spreadsheetml/2006/main">
  <authors>
    <author>user</author>
  </authors>
  <commentList>
    <comment ref="K159" authorId="0" shapeId="0">
      <text>
        <r>
          <rPr>
            <b/>
            <sz val="9"/>
            <color indexed="81"/>
            <rFont val="Tahoma"/>
            <family val="2"/>
          </rPr>
          <t>user:</t>
        </r>
        <r>
          <rPr>
            <sz val="9"/>
            <color indexed="81"/>
            <rFont val="Tahoma"/>
            <family val="2"/>
          </rPr>
          <t xml:space="preserve">
כנראה שזה הפוך</t>
        </r>
      </text>
    </comment>
    <comment ref="D266" authorId="0" shapeId="0">
      <text>
        <r>
          <rPr>
            <b/>
            <sz val="9"/>
            <color indexed="81"/>
            <rFont val="Tahoma"/>
            <family val="2"/>
          </rPr>
          <t>user:</t>
        </r>
        <r>
          <rPr>
            <sz val="9"/>
            <color indexed="81"/>
            <rFont val="Tahoma"/>
            <family val="2"/>
          </rPr>
          <t xml:space="preserve">
בפרוגרמה מופיע במבצע מוקד</t>
        </r>
      </text>
    </comment>
  </commentList>
</comments>
</file>

<file path=xl/sharedStrings.xml><?xml version="1.0" encoding="utf-8"?>
<sst xmlns="http://schemas.openxmlformats.org/spreadsheetml/2006/main" count="4129" uniqueCount="1016">
  <si>
    <t>שם הכלי</t>
  </si>
  <si>
    <t>סטטוס</t>
  </si>
  <si>
    <t>מיקום</t>
  </si>
  <si>
    <t>הערות</t>
  </si>
  <si>
    <t>גלשון ורונה</t>
  </si>
  <si>
    <t>יש</t>
  </si>
  <si>
    <t>סככה קדמית</t>
  </si>
  <si>
    <t xml:space="preserve">אין </t>
  </si>
  <si>
    <t>צריך להביא מהגלריה לתעופה בשמורה האווירית בחוץ הבונים</t>
  </si>
  <si>
    <t>טייגר מות'</t>
  </si>
  <si>
    <t xml:space="preserve"> 580 ק"ג</t>
  </si>
  <si>
    <t>אוסטר</t>
  </si>
  <si>
    <t>475 ק"ג</t>
  </si>
  <si>
    <t xml:space="preserve">סי בי </t>
  </si>
  <si>
    <t>רחבה מרכזית</t>
  </si>
  <si>
    <t>890 ק"ג</t>
  </si>
  <si>
    <t>שרידי נורסמן</t>
  </si>
  <si>
    <t>שרידי אוסטר</t>
  </si>
  <si>
    <t>רחבת הכניסה והשדרה לבואינג</t>
  </si>
  <si>
    <t xml:space="preserve">דראגון ראפיד </t>
  </si>
  <si>
    <t>1456 ק"ג</t>
  </si>
  <si>
    <t xml:space="preserve">פיירצ'יילד ארגוס </t>
  </si>
  <si>
    <t>678 ק"ג</t>
  </si>
  <si>
    <t xml:space="preserve">צריך להביא מהגלריה לתעופה בשמורה האווירית בחוף הבונים </t>
  </si>
  <si>
    <t xml:space="preserve">יש </t>
  </si>
  <si>
    <t>אתר הנ"מ</t>
  </si>
  <si>
    <t>נושאת ברן</t>
  </si>
  <si>
    <t>גבעת בית הראשונים</t>
  </si>
  <si>
    <t>3.75 טון</t>
  </si>
  <si>
    <t>אין</t>
  </si>
  <si>
    <t>תצוגה</t>
  </si>
  <si>
    <t>שורשי חיל האויר 
טרום 1948</t>
  </si>
  <si>
    <t>מבנה</t>
  </si>
  <si>
    <t>A</t>
  </si>
  <si>
    <t>חיל האויר
נולד במלחמה לעצמאות
1948-1949</t>
  </si>
  <si>
    <t>מסרשמידט</t>
  </si>
  <si>
    <t>2,650 ק"ג</t>
  </si>
  <si>
    <t>ספיטפייר 26</t>
  </si>
  <si>
    <t>2,545 ק"ג</t>
  </si>
  <si>
    <t>מוסטנג 39</t>
  </si>
  <si>
    <t>3,230 ק"ג</t>
  </si>
  <si>
    <t>2 מנועי מטוסי קומנדו</t>
  </si>
  <si>
    <t>שרידי בופייטר</t>
  </si>
  <si>
    <t>דקוטה</t>
  </si>
  <si>
    <t>7,700 ק"ג</t>
  </si>
  <si>
    <t>הרוורד</t>
  </si>
  <si>
    <t>1814 ק"ג</t>
  </si>
  <si>
    <t>מנוע הרוורד + פרופלור</t>
  </si>
  <si>
    <t>סלוויץ</t>
  </si>
  <si>
    <t>משאית חברת "המרים"</t>
  </si>
  <si>
    <t>6 טון</t>
  </si>
  <si>
    <t>ארגז תחמושת מסרשמידט</t>
  </si>
  <si>
    <t>אוספים</t>
  </si>
  <si>
    <t>תותח היספנו סוויזה 20 מ"מ</t>
  </si>
  <si>
    <t>0.15 טון</t>
  </si>
  <si>
    <t>כבאית של חברת אלרום (ירוקה)</t>
  </si>
  <si>
    <t>4 טון</t>
  </si>
  <si>
    <t>דחפור מבית הראשונים</t>
  </si>
  <si>
    <t>מיכלית מים</t>
  </si>
  <si>
    <t>שטח ב</t>
  </si>
  <si>
    <t>פצצות ירוקות ממלחמת העצמאות</t>
  </si>
  <si>
    <t>מנוע ספיטפייר מרלין</t>
  </si>
  <si>
    <t>מנוע מוסטנג</t>
  </si>
  <si>
    <t>מכ"מים ממלחמת העצמאות</t>
  </si>
  <si>
    <t>סוכת מגדל פיקוח מכפר סירקין</t>
  </si>
  <si>
    <t>רחבת הבואינג</t>
  </si>
  <si>
    <t>זחל"מ מתקופת מלחמת העצמאות</t>
  </si>
  <si>
    <t>9.1 טון</t>
  </si>
  <si>
    <t xml:space="preserve">משקל יבש: 1073 ק"ג </t>
  </si>
  <si>
    <t>2.3 [ללא התותחים]</t>
  </si>
  <si>
    <t>4,820 ק"ג</t>
  </si>
  <si>
    <t>צנ"פ וורדון</t>
  </si>
  <si>
    <t>וומפייר חד מושבי</t>
  </si>
  <si>
    <t>מנוע דקוטה</t>
  </si>
  <si>
    <t>נורד</t>
  </si>
  <si>
    <t>13,300 ק"ג</t>
  </si>
  <si>
    <t>מנוע נורד</t>
  </si>
  <si>
    <t>אורגן כריש</t>
  </si>
  <si>
    <t>4,142 ק"ג</t>
  </si>
  <si>
    <t>ספיטפייר 78</t>
  </si>
  <si>
    <t>F84F</t>
  </si>
  <si>
    <t>נמצא ביוון בבסיס פרבזה</t>
  </si>
  <si>
    <t>מוסטנג צבעי קדש</t>
  </si>
  <si>
    <t>3230 ק"ג</t>
  </si>
  <si>
    <t>744 ק"ג</t>
  </si>
  <si>
    <t>מנוע מרלין + פרופלור מוסקיטו</t>
  </si>
  <si>
    <t>קטלינה</t>
  </si>
  <si>
    <t>9500 ק"ג</t>
  </si>
  <si>
    <t>מיסטר 60</t>
  </si>
  <si>
    <t>5875 ק"ג</t>
  </si>
  <si>
    <t>ג'יפ וויליס</t>
  </si>
  <si>
    <t>1497 ק"ג</t>
  </si>
  <si>
    <t>שחזור של ההתקן הייעודי לחיתוך כבלי טלפון</t>
  </si>
  <si>
    <t>צריך לייצר</t>
  </si>
  <si>
    <t>הג'יפ נמצא במוזיאון צה"ל או מוזיאון השריון. לברר מול מיכאל מס</t>
  </si>
  <si>
    <t>מיג 15</t>
  </si>
  <si>
    <t>3580 ק"ג</t>
  </si>
  <si>
    <t>פייפר</t>
  </si>
  <si>
    <t>365 ק"ג</t>
  </si>
  <si>
    <t>תותח נ"מ 3.7 אינצ' בריטי מונחה מכ"מ</t>
  </si>
  <si>
    <t>9.317 ק"ג</t>
  </si>
  <si>
    <t>מטאור אימון - לא כמו מטאור קרב</t>
  </si>
  <si>
    <t>מנוע דרוונט של המטאור: 764 ק"ג
 מנוע נין של האורגן: 725 ק"ג</t>
  </si>
  <si>
    <t>דרוונט: 1.6</t>
  </si>
  <si>
    <t>דרוונט: 2 [רוחב]</t>
  </si>
  <si>
    <t>נין: 2,458</t>
  </si>
  <si>
    <t>נין: 1,257</t>
  </si>
  <si>
    <t xml:space="preserve">רצוי להביא ממקורות המוזיאון. כלומר, מהמכולות בסלוויץ, 
או מהמטוסים עצמם, ע"י פירוק מאחד המטוסים ושיפוץ לאחר מכן. </t>
  </si>
  <si>
    <t>מידות נכונון רק במידה ומדובר בדגם מרלין  21/22</t>
  </si>
  <si>
    <t xml:space="preserve">טיל שפריר 1 </t>
  </si>
  <si>
    <t>93 ק"ג</t>
  </si>
  <si>
    <t>לקבל מרפאל</t>
  </si>
  <si>
    <t>752 ק"ג</t>
  </si>
  <si>
    <t>אלואט 03 ה' יראה</t>
  </si>
  <si>
    <t>S55</t>
  </si>
  <si>
    <t>850 ק"ג</t>
  </si>
  <si>
    <t>5150 ק"ג</t>
  </si>
  <si>
    <t>רחבת הנ"מ</t>
  </si>
  <si>
    <t>1072 ק"ג</t>
  </si>
  <si>
    <t>כנף מטוס דורניר 27</t>
  </si>
  <si>
    <t>לייבא מצ'כיה</t>
  </si>
  <si>
    <t>מכ"מים צרפתיים מקוריים של מערך בקרה אווירית</t>
  </si>
  <si>
    <t>אתר הנ"מ + כביש בכניסה למוזיאון</t>
  </si>
  <si>
    <t>משאית סיקס</t>
  </si>
  <si>
    <t>סטרטוקרוזר</t>
  </si>
  <si>
    <t>ווטור "האח הגדול"</t>
  </si>
  <si>
    <t>10500 ק"ג</t>
  </si>
  <si>
    <t>טיל מאטרא</t>
  </si>
  <si>
    <t>192 ק"ג</t>
  </si>
  <si>
    <t>פילטוס</t>
  </si>
  <si>
    <t>1190 ק"ג</t>
  </si>
  <si>
    <t>שרידים של מטוס מיג 17 מהכנרת</t>
  </si>
  <si>
    <t>תותח היספנו סוויזה 30 מ"מ</t>
  </si>
  <si>
    <t>16 ס"מ</t>
  </si>
  <si>
    <t>בהנחה שזה טיל יהולם</t>
  </si>
  <si>
    <t>מבצע מוקד 
ומלחמת 
ששת הימים</t>
  </si>
  <si>
    <t>אורגן 80</t>
  </si>
  <si>
    <t>4142 ק"ג</t>
  </si>
  <si>
    <t>מיסטר 09</t>
  </si>
  <si>
    <t>מיראז' 159</t>
  </si>
  <si>
    <t>5915 ק"ג</t>
  </si>
  <si>
    <t>מיג 21</t>
  </si>
  <si>
    <t>5450 ק"ג</t>
  </si>
  <si>
    <t>האנטר</t>
  </si>
  <si>
    <t>6000 ק"ג</t>
  </si>
  <si>
    <t>3430 ק"ג</t>
  </si>
  <si>
    <t>סופר פרלון 020</t>
  </si>
  <si>
    <t>6540 ק"ג</t>
  </si>
  <si>
    <t>מיג 17</t>
  </si>
  <si>
    <t>5700 ק"ג</t>
  </si>
  <si>
    <t>ג'יפ הזנקה צהוב</t>
  </si>
  <si>
    <t>0.7 טון</t>
  </si>
  <si>
    <t>סיטרואן דה שבו</t>
  </si>
  <si>
    <t>560 ק"ג</t>
  </si>
  <si>
    <t>חימוש רקטי של הפוגה</t>
  </si>
  <si>
    <t>צמד מקלעי 03</t>
  </si>
  <si>
    <t xml:space="preserve">להביא מאוסף מוזיאון צה"ל ביפו. </t>
  </si>
  <si>
    <t>בל 47</t>
  </si>
  <si>
    <t>780 ק"ג</t>
  </si>
  <si>
    <t>הראל רפאלי (בעלים של המסוק שנמצא במנחת "עין ורד"- 0505234081</t>
  </si>
  <si>
    <t>שיחזור טרפז נחיתה בשטח</t>
  </si>
  <si>
    <t>לייצר</t>
  </si>
  <si>
    <t>קרון פריסה גף טכני</t>
  </si>
  <si>
    <t>שולחן פריסה למנל"ח</t>
  </si>
  <si>
    <t>טרקטור צהוב</t>
  </si>
  <si>
    <t>טנק עם שני תותחי 57 מ"מ</t>
  </si>
  <si>
    <t>תותח נ"מ 37 מ"מ</t>
  </si>
  <si>
    <t>ווטור "פאנטומאס"</t>
  </si>
  <si>
    <t>ווטור "המשחית"</t>
  </si>
  <si>
    <t xml:space="preserve">10500 ק"ג </t>
  </si>
  <si>
    <t>פוד יבלת</t>
  </si>
  <si>
    <t>פוגה כחולה</t>
  </si>
  <si>
    <t>2310 ק"ג</t>
  </si>
  <si>
    <t>לייצר מתעשייה צבאית ברמת השרון</t>
  </si>
  <si>
    <t>שרידי תותח מדגם נודלמן ריכטר 23 מ"מ</t>
  </si>
  <si>
    <t>תותח 30 מ"מ כפול 4 של ווטור מתוצרת "דפה"</t>
  </si>
  <si>
    <t>מתקן כיבוי על מגלשי מסוק (אדום)</t>
  </si>
  <si>
    <t>רחבה מרכזית (ליד קטלינה)</t>
  </si>
  <si>
    <t>חרטום צילום תשבץ שחק</t>
  </si>
  <si>
    <t>17.07  [רוטור ראשי]</t>
  </si>
  <si>
    <t>18.90 [קוטר רוטור]</t>
  </si>
  <si>
    <t>11.32 [קוטר רוטור]</t>
  </si>
  <si>
    <t>C</t>
  </si>
  <si>
    <t>מהפיכה
אמריקאית
והתשה</t>
  </si>
  <si>
    <t xml:space="preserve">עיט ללא גיבנת </t>
  </si>
  <si>
    <t xml:space="preserve">כוכים </t>
  </si>
  <si>
    <t>4808 ק"ג</t>
  </si>
  <si>
    <t>תותח תלת קני של עיט</t>
  </si>
  <si>
    <t>קורנס 108</t>
  </si>
  <si>
    <t>כוכים</t>
  </si>
  <si>
    <t>13760 ק"ג</t>
  </si>
  <si>
    <t>עמדת פענוח שטל</t>
  </si>
  <si>
    <t>ערבה</t>
  </si>
  <si>
    <t>4000 ק"ג</t>
  </si>
  <si>
    <t>ווסטווינד</t>
  </si>
  <si>
    <t>המראה: 10660 ק"ג</t>
  </si>
  <si>
    <t>טכנולוג</t>
  </si>
  <si>
    <t>7285 ק"ג</t>
  </si>
  <si>
    <t>נשר 501</t>
  </si>
  <si>
    <t>6600 ק"ג</t>
  </si>
  <si>
    <t>מיכל נתיק טווח ארוך נשר</t>
  </si>
  <si>
    <t>כפיר גדרות 712</t>
  </si>
  <si>
    <t>מבט</t>
  </si>
  <si>
    <t>680 ק"ג</t>
  </si>
  <si>
    <t>תלם</t>
  </si>
  <si>
    <t>223 ק"ג</t>
  </si>
  <si>
    <t>יסעור</t>
  </si>
  <si>
    <t>10690 ק"ג</t>
  </si>
  <si>
    <t>סופר פרלון 010</t>
  </si>
  <si>
    <t>רכב ווליאנט 16555-3</t>
  </si>
  <si>
    <t>להשיג עוד ממאגרי החימוש בחיל.</t>
  </si>
  <si>
    <t>שני נושאי טילי דקר</t>
  </si>
  <si>
    <t>AIM 3 SPARROW</t>
  </si>
  <si>
    <t>מנוע קורנס</t>
  </si>
  <si>
    <t>מנוע עיט</t>
  </si>
  <si>
    <t>תותח וולקן שישה קני</t>
  </si>
  <si>
    <t>788 ק"ג</t>
  </si>
  <si>
    <t>נמצא על הקרפדה</t>
  </si>
  <si>
    <t>משגר של שדמית/ מבט</t>
  </si>
  <si>
    <t>מערכת מארס ליחידת מל"טים באוויר</t>
  </si>
  <si>
    <t>לייצר, או להשיג מטייסות היסעור בתל נוף.</t>
  </si>
  <si>
    <t>להביא ממוזיאון צה"ל</t>
  </si>
  <si>
    <t>אתר נ"מ</t>
  </si>
  <si>
    <t>משאית גף טכני צהובה</t>
  </si>
  <si>
    <t>סמל בסיס רפידים</t>
  </si>
  <si>
    <t>סמל טייסת תחזוקה בסיס רפידים</t>
  </si>
  <si>
    <t>סמל בסיס אל עריש</t>
  </si>
  <si>
    <t>מיכל תותח וולקן נישא חיצוני</t>
  </si>
  <si>
    <t>רחבה מרכזית (ליד קורנס)</t>
  </si>
  <si>
    <t>טיל: 2300 ק"ג</t>
  </si>
  <si>
    <t>אלואט</t>
  </si>
  <si>
    <t>מדובר על דגם 1121</t>
  </si>
  <si>
    <t xml:space="preserve"> 22.02  [רוטור ראשי]
4.88 [רוטור זנב]</t>
  </si>
  <si>
    <t>מלחמת
יום הכיפורים</t>
  </si>
  <si>
    <t>קורנס חמוש 187</t>
  </si>
  <si>
    <t>13760 ק"ג (ללא חימוש)</t>
  </si>
  <si>
    <t>עיט חמוש 611</t>
  </si>
  <si>
    <t>4808 ק"ג (ללא חימוש)</t>
  </si>
  <si>
    <t>מסוק מיל מי 8</t>
  </si>
  <si>
    <t>7180 ק"ג</t>
  </si>
  <si>
    <t>להשיג ממדינות מרכז או מזרח אירופה. או להשיג את המסוק המסוים שהיה אצלנו, חזרה מהאמריקאים.</t>
  </si>
  <si>
    <t>להשיג מרפאל מתקן שדמה</t>
  </si>
  <si>
    <t>צסנה 206</t>
  </si>
  <si>
    <t>790 ק"ג</t>
  </si>
  <si>
    <t>עגור</t>
  </si>
  <si>
    <t>1800 ק"ג</t>
  </si>
  <si>
    <t>טיל שרייק</t>
  </si>
  <si>
    <t>177.06 ק"ג</t>
  </si>
  <si>
    <t>להוריד מטנק באתר הנ"מ</t>
  </si>
  <si>
    <t>רכב תדלוק (חדש יותר)</t>
  </si>
  <si>
    <t>רכב כיבוי (ישן)</t>
  </si>
  <si>
    <t>1 טון</t>
  </si>
  <si>
    <t>אמבולנס צבאי</t>
  </si>
  <si>
    <t xml:space="preserve">אוטובוס צבאי </t>
  </si>
  <si>
    <t>להשיג בעזרת ענף מכירות, שמעון צ'ילדטו. או מתחומי מגרשי הגרוטאות בארץ.</t>
  </si>
  <si>
    <t>בל 205</t>
  </si>
  <si>
    <t>2350 ק"ג</t>
  </si>
  <si>
    <t>גנדיש</t>
  </si>
  <si>
    <t>20500 ק"ג</t>
  </si>
  <si>
    <t>טילי פינגווין</t>
  </si>
  <si>
    <t>מיראז' 158</t>
  </si>
  <si>
    <t>זנב מטוס סוחוי 7 (רחבת הבואינג)</t>
  </si>
  <si>
    <t>שפריר 2</t>
  </si>
  <si>
    <t>זחל"מ אמריקאי 20 מ"מ כפול 2 עם תותחים של מטוס אורגן</t>
  </si>
  <si>
    <t>גמל לפינוי מטוסים</t>
  </si>
  <si>
    <t>עם מכ"מ: 2.25
ללא מכ"מ: 3.8</t>
  </si>
  <si>
    <t>שחף סיור ימי</t>
  </si>
  <si>
    <t>4667 ק"ג</t>
  </si>
  <si>
    <t>צריך להגיע מנבטים</t>
  </si>
  <si>
    <t>אפי צילום של כפיר</t>
  </si>
  <si>
    <t>מזל"ט 703 חוגלה</t>
  </si>
  <si>
    <t>משגר למזל"ט זהבן</t>
  </si>
  <si>
    <t>זהבן (סקאוט) 123</t>
  </si>
  <si>
    <t>76 ק"ג</t>
  </si>
  <si>
    <t>מסטיף 1 (סורק 1)</t>
  </si>
  <si>
    <t>זהבן (סקאוט) אב טיפוס, למנהרת הרוח (מוקאפ)</t>
  </si>
  <si>
    <t>מסוק אנפה (בל 212)</t>
  </si>
  <si>
    <t>2786 ק"ג</t>
  </si>
  <si>
    <t>בז כוכב</t>
  </si>
  <si>
    <t>14379 ק"ג</t>
  </si>
  <si>
    <t>נץ 107</t>
  </si>
  <si>
    <t>7364 ק"ג</t>
  </si>
  <si>
    <t>קורנס נש"מ 614 (קורנס 2000)</t>
  </si>
  <si>
    <t xml:space="preserve">צפע </t>
  </si>
  <si>
    <t>2993 ק"ג</t>
  </si>
  <si>
    <t>להטוט</t>
  </si>
  <si>
    <t>585 ק"ג</t>
  </si>
  <si>
    <t>מיג 23</t>
  </si>
  <si>
    <t>8200 ק"ג</t>
  </si>
  <si>
    <t>גאזל</t>
  </si>
  <si>
    <t>קורנס צילום 485</t>
  </si>
  <si>
    <t>7290 ק"ג</t>
  </si>
  <si>
    <t xml:space="preserve">מיג 21 דו מושבי </t>
  </si>
  <si>
    <t>מדמה מטוס מסוג שמשון/ דלילה</t>
  </si>
  <si>
    <t>רחבה מרכזית (ליד הקורנסים)</t>
  </si>
  <si>
    <t>מצלמות אווירית</t>
  </si>
  <si>
    <t xml:space="preserve">להשיג מענף מ"א, או להק ציוד. בעזרת סא"ל שובל אוחנה. </t>
  </si>
  <si>
    <t>כפיר צילום 451</t>
  </si>
  <si>
    <t>פרד מכני עם מגדל פיקוח</t>
  </si>
  <si>
    <t>SA6</t>
  </si>
  <si>
    <t>סוחוי 22</t>
  </si>
  <si>
    <t>"קרס" מערכת טילים</t>
  </si>
  <si>
    <t>אתר נ"מ (ע"ג משאית ריו)</t>
  </si>
  <si>
    <t>טיל פופאי קורנס 2000</t>
  </si>
  <si>
    <t xml:space="preserve">טיל פיתון </t>
  </si>
  <si>
    <t>הוק נייד</t>
  </si>
  <si>
    <t>טנק שרמן עם טיל כחלילית</t>
  </si>
  <si>
    <t>סוללת עפר צפונית</t>
  </si>
  <si>
    <t>לוודא שהטיל הנמצא על הטנק הוא אכן טיל שרייק.</t>
  </si>
  <si>
    <t>רוטור ראשי 13.41
רוטור זנב 2.59</t>
  </si>
  <si>
    <t>רוטור ראשי 8.05</t>
  </si>
  <si>
    <t xml:space="preserve"> כנף פרושה 14.25  כנף מכונסת 8.17 </t>
  </si>
  <si>
    <t>רחבה מרכזית (ליד הקורנס),
ועוד אחד בסלוויץ</t>
  </si>
  <si>
    <t>21.29 [קוטר רוטור]</t>
  </si>
  <si>
    <t>משאיות נושאות טילי SA3</t>
  </si>
  <si>
    <t>מכ"מ SA3</t>
  </si>
  <si>
    <t>מכ"מ SA2</t>
  </si>
  <si>
    <t>פצצת SNACK EYE</t>
  </si>
  <si>
    <t>#</t>
  </si>
  <si>
    <t>עדיפות לתליה</t>
  </si>
  <si>
    <t>D</t>
  </si>
  <si>
    <t>הזרוע
הארוכה</t>
  </si>
  <si>
    <t>הוקאיי</t>
  </si>
  <si>
    <t>17240 ק"ג</t>
  </si>
  <si>
    <t>בואינג 707</t>
  </si>
  <si>
    <t xml:space="preserve">מנוע קונווי </t>
  </si>
  <si>
    <t>שני זנבות מיגים אנטבה</t>
  </si>
  <si>
    <t xml:space="preserve">להשיג משדה התעופה של אנטבה, באמצעות סא"ל במיל משה אדרי. </t>
  </si>
  <si>
    <t>מרצדס שחורה</t>
  </si>
  <si>
    <t>להשיג מאספן ישראלי. אפשרי בעזרת אבנר אברהם, אוצר המוסד.</t>
  </si>
  <si>
    <t>משאבת דלק ידנית לתדלוק קרנף בפריסה</t>
  </si>
  <si>
    <t xml:space="preserve">להשיג מטייסת 103/ 131 בנבטים. </t>
  </si>
  <si>
    <t>מנור תדלוק של סטרטוטנקר</t>
  </si>
  <si>
    <t>צריך לפרק ממטוס בכניסה לנבטים</t>
  </si>
  <si>
    <t>מיכל תדלוק של עיט</t>
  </si>
  <si>
    <t>סל תדלוק של קרנף</t>
  </si>
  <si>
    <t>להשיג מטייסת 103/ 131 בנבטים.</t>
  </si>
  <si>
    <t>זנב של מטוס בואינג 707 לתדלוק עם ה"בום", ועמדת הפעלה ע"י המכונן, מפעיל ה"בום".</t>
  </si>
  <si>
    <t>להשיג מטייסת 120, ותעשיה אווירית (חטיבת בדק מטוסים).</t>
  </si>
  <si>
    <t>אף של מטוס קרב מתדלק עם צינור התדלוק</t>
  </si>
  <si>
    <t xml:space="preserve">בעזרת יא"א 22. </t>
  </si>
  <si>
    <t>תא מבצעי: ראם מודיעין / מוצב פיקוד ושליטה</t>
  </si>
  <si>
    <t>להשיג מטייסת 120 או מהתעשייה האווירית.</t>
  </si>
  <si>
    <t>34827 ק"ג</t>
  </si>
  <si>
    <t>מגיע מנבטים</t>
  </si>
  <si>
    <t>בז דו מושבי</t>
  </si>
  <si>
    <t>להשיג מבח"א 8.</t>
  </si>
  <si>
    <t>נץ 243 (אילן רמון)</t>
  </si>
  <si>
    <t>פצצה מונחית (מהדור השני)</t>
  </si>
  <si>
    <t>פודי ציון ותקיפה</t>
  </si>
  <si>
    <t>להשיג מחה"א.</t>
  </si>
  <si>
    <t>פרד מכני</t>
  </si>
  <si>
    <t>מצלמות אוויריות</t>
  </si>
  <si>
    <t>ביס"ט</t>
  </si>
  <si>
    <t>סטירמן 31</t>
  </si>
  <si>
    <t>876 ק"ג</t>
  </si>
  <si>
    <t>פוקר</t>
  </si>
  <si>
    <t>805 ק"ג</t>
  </si>
  <si>
    <t>4820 ק"ג</t>
  </si>
  <si>
    <t>פוגה</t>
  </si>
  <si>
    <t>צוקית (צבעי הסוואה)</t>
  </si>
  <si>
    <t>2550 ק"ג</t>
  </si>
  <si>
    <t>עיט דו מושבי</t>
  </si>
  <si>
    <t>להביא מהבסיס</t>
  </si>
  <si>
    <t>קוקפיט מאמן עיט</t>
  </si>
  <si>
    <t>איילנדר</t>
  </si>
  <si>
    <t>זמיר</t>
  </si>
  <si>
    <t>בל 206, סייפן</t>
  </si>
  <si>
    <t>638 ק"ג</t>
  </si>
  <si>
    <t>מנוע סטירמן של אפרים בר ארז</t>
  </si>
  <si>
    <t>חתך מנוע פייפר</t>
  </si>
  <si>
    <t>מנוע מרבורה</t>
  </si>
  <si>
    <t>E</t>
  </si>
  <si>
    <t>חלל</t>
  </si>
  <si>
    <t>שביט 1</t>
  </si>
  <si>
    <t>שביט 2</t>
  </si>
  <si>
    <t>לווין אופק</t>
  </si>
  <si>
    <t>לווין עמוס</t>
  </si>
  <si>
    <t>להשיג מתעשייה אווירית</t>
  </si>
  <si>
    <t>לביא אבטיפוס</t>
  </si>
  <si>
    <t>9990 ק"ג</t>
  </si>
  <si>
    <t>מכ"מ לביא ע"ג חרטום בואינג</t>
  </si>
  <si>
    <t>מנוע לביא PW1120</t>
  </si>
  <si>
    <t xml:space="preserve">טיל חץ </t>
  </si>
  <si>
    <t>מכ"מ חץ</t>
  </si>
  <si>
    <t>להביא מהתעשייה האווירית.</t>
  </si>
  <si>
    <t xml:space="preserve">כיפת ברזל </t>
  </si>
  <si>
    <t>להשיג ממערך ההגנה האווירית.</t>
  </si>
  <si>
    <t>בז משופר</t>
  </si>
  <si>
    <t>להשיג מחה"א (בח"א 8).</t>
  </si>
  <si>
    <t>קוקיה / צופית</t>
  </si>
  <si>
    <t>להשיג מכנף 15.</t>
  </si>
  <si>
    <t>ברק D</t>
  </si>
  <si>
    <t>סופה</t>
  </si>
  <si>
    <t>8670 ק"ג</t>
  </si>
  <si>
    <t>בתורנות בין הטייסות.</t>
  </si>
  <si>
    <t xml:space="preserve">רעם </t>
  </si>
  <si>
    <t>להביא באירועים מטייסת 69.</t>
  </si>
  <si>
    <t>זיק</t>
  </si>
  <si>
    <t>MOCKUP.</t>
  </si>
  <si>
    <t>איתן</t>
  </si>
  <si>
    <t xml:space="preserve">שובל </t>
  </si>
  <si>
    <t>פטריוט</t>
  </si>
  <si>
    <t>900 ק"ג</t>
  </si>
  <si>
    <t>להביא ממערך ההגנה האווירית.</t>
  </si>
  <si>
    <t>אדיר F35</t>
  </si>
  <si>
    <t>13.3 טון</t>
  </si>
  <si>
    <t>MOCKUP מלוקהיד מרטין.</t>
  </si>
  <si>
    <t xml:space="preserve">קוקפיט סופה + רעם </t>
  </si>
  <si>
    <t>להשיג מהיצרן (רפאל).</t>
  </si>
  <si>
    <t>פתן</t>
  </si>
  <si>
    <t>ינשוף</t>
  </si>
  <si>
    <t>תא טייס נחשון + שמשון</t>
  </si>
  <si>
    <t>רחבה מרכזית (ליד בז)</t>
  </si>
  <si>
    <t>GBU-12</t>
  </si>
  <si>
    <t>להשיג.</t>
  </si>
  <si>
    <t xml:space="preserve">SPICE </t>
  </si>
  <si>
    <t>קיים MOCKUP.</t>
  </si>
  <si>
    <t>LITENING</t>
  </si>
  <si>
    <t>LANTIRN</t>
  </si>
  <si>
    <t>עטלף</t>
  </si>
  <si>
    <t>לבדוק אם נשאר בארץ מסוק כזה, דרך ענף מכירת.</t>
  </si>
  <si>
    <t>אנקור שחור, טיל מטרה ישראלי</t>
  </si>
  <si>
    <t>שריד טיל איל חוסיין עיראקי</t>
  </si>
  <si>
    <t>מיכל נתיק גחון לביא</t>
  </si>
  <si>
    <t>קוברה מתקדמת</t>
  </si>
  <si>
    <t>להביא מבח"א 30.</t>
  </si>
  <si>
    <t>קוטר בבסיס: 0.6</t>
  </si>
  <si>
    <t>רוחב [במטר]</t>
  </si>
  <si>
    <t>מטוס / כלי
שריד / פריט</t>
  </si>
  <si>
    <t>מטוס</t>
  </si>
  <si>
    <t>שריד</t>
  </si>
  <si>
    <t>כלי</t>
  </si>
  <si>
    <t>פריט</t>
  </si>
  <si>
    <t>ג'יפ תול"ר 106 מ"מ</t>
  </si>
  <si>
    <t xml:space="preserve">מיג 19 </t>
  </si>
  <si>
    <t>גבוה</t>
  </si>
  <si>
    <t>נמוך</t>
  </si>
  <si>
    <t>בינוני</t>
  </si>
  <si>
    <t>לא</t>
  </si>
  <si>
    <t>תותח בופורס L60  מ"מ   40</t>
  </si>
  <si>
    <t>3300 ק"ג</t>
  </si>
  <si>
    <t>7700 ק"ג</t>
  </si>
  <si>
    <t>5447 ק"ג</t>
  </si>
  <si>
    <t>שרידי הילר</t>
  </si>
  <si>
    <t>B</t>
  </si>
  <si>
    <t>חישול הכנפיים ומלחמת סיני</t>
  </si>
  <si>
    <t>סיקורסקי S58</t>
  </si>
  <si>
    <t>המלצת אבי להעביר ליום הכיפורים</t>
  </si>
  <si>
    <t>תצוגה עם ווטור פנטומאס</t>
  </si>
  <si>
    <t>פצצת חודרת מסלולים (פפ"מ)</t>
  </si>
  <si>
    <t>יסעור מניף קרון מכ"מ במבצע תרנגול 53</t>
  </si>
  <si>
    <t>3 טון, 4 טון</t>
  </si>
  <si>
    <t>המלצת אבי להעביר לתערוכת המהפכה האמריקאית ולהציג תדלוק עיט מעיט</t>
  </si>
  <si>
    <t>צלחת הרוטור 3.56 מ"ר</t>
  </si>
  <si>
    <t>קורנס קרפדה (מס' זנב)</t>
  </si>
  <si>
    <t>[קוטר רוטור] 14.63</t>
  </si>
  <si>
    <t>המלצת אבי להעביר לשל"ג</t>
  </si>
  <si>
    <t>[קוטר רוטור] 14.69</t>
  </si>
  <si>
    <t xml:space="preserve"> שטח כנף 27.3 </t>
  </si>
  <si>
    <t>[קוטר רוטור]  10.5</t>
  </si>
  <si>
    <t>מס הזנב הזה (485) הוא לא מטוס גובה רב אלא מספרי זנב: 488, 489, 499</t>
  </si>
  <si>
    <t>5400 ק"ג</t>
  </si>
  <si>
    <t>להשיג מאתר הניסויים של רפאל בשדמה. (מופיע גם במלחמת יום הכיפורים)</t>
  </si>
  <si>
    <t>לתלות בזוית גלישה לכיוון סוללת טק"א?</t>
  </si>
  <si>
    <t>12 טון</t>
  </si>
  <si>
    <t>להשיג בעזרת מנ"א בלהק מודיעין. (לא נמצא בפרוגרמה)</t>
  </si>
  <si>
    <t>המלצת אבי להעביר לשל"ג. תלוי כמנהל את הזירה האווירית מלמעלה</t>
  </si>
  <si>
    <t>לתלות עם דמות מדריך וחניך בתמרון</t>
  </si>
  <si>
    <t>הצוות האוירובטי במבנה המבצע את תרגיל השושנה (חסרות 3 צוקיות בפרוגרמה)</t>
  </si>
  <si>
    <t>[קוטר הרוטור] 10.16</t>
  </si>
  <si>
    <t>להשיג מכנף 1 או כנף 4.  להציג בתקיפה ארוכת טווח</t>
  </si>
  <si>
    <t>9000 ק"ג (משוער, צריך נתון)</t>
  </si>
  <si>
    <t>3.5 טון</t>
  </si>
  <si>
    <t>להשיג מחה"א, דרך ענף מכירות. לתלות מרחף במבצע חילוץ עם אנשי 669 תלויים</t>
  </si>
  <si>
    <t>להשיג מחה"א, דרך ענף מכירות., משחרר נורים ותוקף</t>
  </si>
  <si>
    <t>טיילורקראפט BL</t>
  </si>
  <si>
    <t>מטאור קרב F8 חד מושבי</t>
  </si>
  <si>
    <t>כסא מפלט מתוצרת MARTIN BAKER (מטאור, אורגן, מיסטר)</t>
  </si>
  <si>
    <t xml:space="preserve"> אין</t>
  </si>
  <si>
    <t>מטאור לילה NF13</t>
  </si>
  <si>
    <t>טיל SA2 על גבי כן שיגור</t>
  </si>
  <si>
    <t>שדמית X2</t>
  </si>
  <si>
    <t>טילי א.א AIM 9 SIDE WINDER</t>
  </si>
  <si>
    <t>להשיג ממאגרי החימוש בחיל, או מארה"ב. אפשר גם לייצר MOCKUP.</t>
  </si>
  <si>
    <t>טיל SA2 על גבי עגלת גרירה</t>
  </si>
  <si>
    <t xml:space="preserve">טק"א רוסי SA6 </t>
  </si>
  <si>
    <t>טק"א רוסי SA7 "זרת"</t>
  </si>
  <si>
    <t>טיל חכם HOBO</t>
  </si>
  <si>
    <t>כפיר C2 874 עם הפלה</t>
  </si>
  <si>
    <t>נגמ"ש נושא טילים SA9</t>
  </si>
  <si>
    <t>להביא מארה"ב או לבנות MOCKUP.</t>
  </si>
  <si>
    <t>להשיג מחה"א או לבנות MOCKUP.</t>
  </si>
  <si>
    <t>מטאור אימון T7</t>
  </si>
  <si>
    <t>סימולטור LINK</t>
  </si>
  <si>
    <t>מכ"מ בקרה אווירית צרפתי (לא נ.מ) שייך ליחידת בקרה אווירית</t>
  </si>
  <si>
    <t>שרביט קסמים - קלע דוד</t>
  </si>
  <si>
    <t>מוטה
[במטר]</t>
  </si>
  <si>
    <t>אורך 
[במטר]</t>
  </si>
  <si>
    <t>גובה
 [במטר]</t>
  </si>
  <si>
    <t>קוטר 
[במטר]</t>
  </si>
  <si>
    <t>שטח 
[במ"ר]</t>
  </si>
  <si>
    <t>משקל 
[בקילו]</t>
  </si>
  <si>
    <t>סופר מיסטר 096 (סמב"ד)</t>
  </si>
  <si>
    <t>מטוסים כבדים</t>
  </si>
  <si>
    <t>שטחי חוץ</t>
  </si>
  <si>
    <t>קרנף</t>
  </si>
  <si>
    <t>מגיע מנבטים. זיקה למלחמת יום הכיפורים ולזרוע הארוכה</t>
  </si>
  <si>
    <t>מטוס דורניר 27 (דרור)</t>
  </si>
  <si>
    <t>המלצת אבי להעביר למלחמת ההתשה</t>
  </si>
  <si>
    <t>B-17</t>
  </si>
  <si>
    <t>תיאור הכלי</t>
  </si>
  <si>
    <t>מיקום הכלי</t>
  </si>
  <si>
    <t>מטוסים</t>
  </si>
  <si>
    <t>נ.מ</t>
  </si>
  <si>
    <t>כללי</t>
  </si>
  <si>
    <t>נימוק להשארה</t>
  </si>
  <si>
    <t>כוכי אחסנה צפוניים</t>
  </si>
  <si>
    <t xml:space="preserve">אחד הקורנסים הראשונים שנקלטו בחה"א בשנת 1969. מייצג את ראשיתו את הקורנס בחיל. </t>
  </si>
  <si>
    <r>
      <t xml:space="preserve">כפיר </t>
    </r>
    <r>
      <rPr>
        <sz val="12"/>
        <color theme="1"/>
        <rFont val="Arial"/>
        <family val="2"/>
        <scheme val="minor"/>
      </rPr>
      <t>C7</t>
    </r>
  </si>
  <si>
    <t>המטוס היחיד מהדגם המתקדם ביותר של הכפיר שנמצא ברשותנו.</t>
  </si>
  <si>
    <t>כפיר מארינס 03</t>
  </si>
  <si>
    <r>
      <t xml:space="preserve">עדות מרתקת לשימוש שעשו הצי והמארינס האמריקאים במטוס הכפיר כמטוס בטייסת אדומה, שכונה </t>
    </r>
    <r>
      <rPr>
        <sz val="12"/>
        <color theme="1"/>
        <rFont val="Arial"/>
        <family val="2"/>
        <scheme val="minor"/>
      </rPr>
      <t>F21A</t>
    </r>
    <r>
      <rPr>
        <sz val="12"/>
        <color theme="1"/>
        <rFont val="Arial"/>
        <family val="2"/>
      </rPr>
      <t>., בשנות ה80'.</t>
    </r>
  </si>
  <si>
    <r>
      <t xml:space="preserve">מטאור </t>
    </r>
    <r>
      <rPr>
        <sz val="12"/>
        <color theme="1"/>
        <rFont val="Arial"/>
        <family val="2"/>
        <scheme val="minor"/>
      </rPr>
      <t>T-7</t>
    </r>
    <r>
      <rPr>
        <sz val="12"/>
        <color theme="1"/>
        <rFont val="Arial"/>
        <family val="2"/>
      </rPr>
      <t xml:space="preserve"> , מס' זנב 18</t>
    </r>
  </si>
  <si>
    <t>מטוס יקר מציאות ברמה הבינלאומית, ומבוקש מאוד. פוטנציאלי להחלפה. מטוס בעל חשיבות רבה בהיסטוריה האווירית הבריטית.</t>
  </si>
  <si>
    <r>
      <t xml:space="preserve">מטאור </t>
    </r>
    <r>
      <rPr>
        <sz val="12"/>
        <color theme="1"/>
        <rFont val="Arial"/>
        <family val="2"/>
        <scheme val="minor"/>
      </rPr>
      <t>T- 7/8</t>
    </r>
    <r>
      <rPr>
        <sz val="12"/>
        <color theme="1"/>
        <rFont val="Arial"/>
        <family val="2"/>
      </rPr>
      <t xml:space="preserve"> מס' זנב 21</t>
    </r>
  </si>
  <si>
    <t xml:space="preserve">מטוס מטאור דו מושבי, יחיד מסוגו, עם זנב של דגם הקרב. מטוס ייחודי ונדיר ברמה העולמית. </t>
  </si>
  <si>
    <t xml:space="preserve">מוסטנג מס' זנב 41 </t>
  </si>
  <si>
    <t>מטוס קרב בוכנה קלאסי, מידי מלחמת העולם השניה, שיש לשמור אותו באוסף המוזיאון לטובת החלפות אפשריות. יש שני מטוסי מוסטנג נוספים בתצוגה.</t>
  </si>
  <si>
    <r>
      <t xml:space="preserve">מטאור </t>
    </r>
    <r>
      <rPr>
        <sz val="12"/>
        <color theme="1"/>
        <rFont val="Arial"/>
        <family val="2"/>
        <scheme val="minor"/>
      </rPr>
      <t>N.F- 13</t>
    </r>
    <r>
      <rPr>
        <sz val="12"/>
        <color theme="1"/>
        <rFont val="Arial"/>
        <family val="2"/>
      </rPr>
      <t xml:space="preserve"> מס' זנב 157</t>
    </r>
  </si>
  <si>
    <t xml:space="preserve">מטוס שקיים בפרוגרמה והוא בעל ערך ברמה העולמית, יש לשמור אותו כפוטנציאל להחלפות. </t>
  </si>
  <si>
    <t>דה הבילנד וומפייר דו מושבי וונום</t>
  </si>
  <si>
    <t>שורת מטוסים שבויים</t>
  </si>
  <si>
    <t>גרומן אוונג'ר מס' 34</t>
  </si>
  <si>
    <t>מאחורי סככה אחורית</t>
  </si>
  <si>
    <t xml:space="preserve">אינו שייך כלל לסיפורו של חיל האוויר הישראלי. מדובר במטוס היסטורי, קלאסי, ממלחמת העולם השניה, ועל כן יש לשמר אותו באוסף לטובת החלפות. </t>
  </si>
  <si>
    <t>זהבן (סקאוט) 234</t>
  </si>
  <si>
    <t>יש ברשותנו שני זהבנים. אחד יהיה בתצוגה, והשני יישמר באוסף. מזל"טים דור ראשון מפיתוח וייצור ישראלי. מזל"ט נדיר מאוד ברמה עולמית.</t>
  </si>
  <si>
    <t>אימפאקט  (מזל"ט) 003</t>
  </si>
  <si>
    <t>מזל"ט ייחודי מפיתוח ישראלי, ויחיד מסוגו ברשות המוזיאון. פריט נדיר ברמה בינלאומית.</t>
  </si>
  <si>
    <t>תותח נ.מ מתקופת מלחמת העצמאות</t>
  </si>
  <si>
    <t>תותח נ"מ נדיר שיש לבדוק כיצד להשתמש בו בעסקת החלפה.</t>
  </si>
  <si>
    <t>מכשירי מכ"מ (נדרשים זיהויים)</t>
  </si>
  <si>
    <t>מכשירי מכ"ם היסטוריים.</t>
  </si>
  <si>
    <t>היספנו סוויזה 30 מ"מ</t>
  </si>
  <si>
    <t>תותח נדיר מראשיתו של הנ"מ, שיש צורך לשמור באוספי המוזיאון לפחות 1 מסוגו.</t>
  </si>
  <si>
    <t>צריח תותח נ.מ 20 מ"מ דו קני של מטוס אורגן</t>
  </si>
  <si>
    <t>פיתוח ישראלי ייחודי שמשלב בין צריח אמריקאי לבין צמד תותחים צרפתיים של האורגן. יש לשמור עותק אחד שלו באוספי המוזיאון.</t>
  </si>
  <si>
    <r>
      <t xml:space="preserve">זחל"ם רוסי </t>
    </r>
    <r>
      <rPr>
        <sz val="12"/>
        <color theme="1"/>
        <rFont val="Arial"/>
        <family val="2"/>
        <scheme val="minor"/>
      </rPr>
      <t>BTR- 152</t>
    </r>
    <r>
      <rPr>
        <sz val="12"/>
        <color theme="1"/>
        <rFont val="Arial"/>
        <family val="2"/>
      </rPr>
      <t xml:space="preserve"> עם תותחי מטוס אורגן נ.מ</t>
    </r>
  </si>
  <si>
    <t xml:space="preserve">פריט יחיד מסוגו, שיש בו הכלאה בין נגמ"ש רוסי לבין צריח אמריקאי, ותותחים צרפתיים. </t>
  </si>
  <si>
    <t>תותח היספנו סוויסה 20 מ"מ</t>
  </si>
  <si>
    <t>תותח הנ"מ הראשון של צה"ל במלחמת העצמאות. יש לשמור לפחות עותק אחד באוספי המוזיאון, מעבר למה שמוצג בתצוגה.</t>
  </si>
  <si>
    <r>
      <t xml:space="preserve">תותח 40 מ"מ </t>
    </r>
    <r>
      <rPr>
        <sz val="12"/>
        <color rgb="FF000000"/>
        <rFont val="Arial"/>
        <family val="2"/>
        <scheme val="minor"/>
      </rPr>
      <t>L60</t>
    </r>
  </si>
  <si>
    <t>תותח נ"מ נדיר מימי מלחמת העולם השנייה. יש לשמור אחד לפחות באוספי המוזיאון מעבר למוצג בתצוגה.</t>
  </si>
  <si>
    <t>מנוע בריטי</t>
  </si>
  <si>
    <t>מנוע מפציץ טורפדו בריטי מימי מלחמת העולם השנייה. פריט נדיר ברמה העולמית. נמצא על קרקעית הים על ידי צוללנים ישראלים. אינו מתקשר לסיפור של חיל האוויר הישראלי. יש לפעול להחלפתו מול מוזיאון אווירית הימייה הבריטית.</t>
  </si>
  <si>
    <t>צלחת מכ"מ</t>
  </si>
  <si>
    <t>יש לזהותה ולוודא האם היא צלחת מכ"ם של נ"מ או של מערך הבקרה. לראות כיצד לשלבה בפרוגרמה או באוסף.</t>
  </si>
  <si>
    <t>זחלילית נושאת ברן</t>
  </si>
  <si>
    <t>פריט נדיר מתקופת מלחמת העולם השנייה. פוטנציאל להשתלבות בתערוכות עתידיות.</t>
  </si>
  <si>
    <t>נגמ"ש זלדה עם תותח וולקן (הימני)</t>
  </si>
  <si>
    <t>מערכת וולקן יחידה באוספי המוזיאון, מעבר למה שנמצא בתצוגה.</t>
  </si>
  <si>
    <t>מנוע הרקולס נורד</t>
  </si>
  <si>
    <t>מנוע יחיד מסוגו באוספי המוזיאון. מעבר למנוע שנמצא על המטוס בתצוגה.</t>
  </si>
  <si>
    <t xml:space="preserve">מנוע בוכנה קלאסי ממלחמת העולם השנייה. מיועד לתערוכות מיוחדות, ואפשרות להחלפות.  </t>
  </si>
  <si>
    <t>כנפיים מוסטנג</t>
  </si>
  <si>
    <t xml:space="preserve">פריט נדיר מאוד ברמה עולמית לאוספי המוזיאון, או להחלפות. </t>
  </si>
  <si>
    <t>מכשור מטוסים, נמצאים בקונטיינרים</t>
  </si>
  <si>
    <t xml:space="preserve">יש צורך במיון. </t>
  </si>
  <si>
    <t>קונטיינרים שלא נפתחו</t>
  </si>
  <si>
    <t>יש צורך במיון.</t>
  </si>
  <si>
    <t>10.2 [רוטור ראשי]</t>
  </si>
  <si>
    <t>895 ק"ג</t>
  </si>
  <si>
    <t>[רוטור ראשי] 16.15</t>
  </si>
  <si>
    <t>2422 ק"ג</t>
  </si>
  <si>
    <t>כלי משנה</t>
  </si>
  <si>
    <t>תותחים X3</t>
  </si>
  <si>
    <t>גוף</t>
  </si>
  <si>
    <t>מנוע X2</t>
  </si>
  <si>
    <t>כנף</t>
  </si>
  <si>
    <t>4 [כל אחד]</t>
  </si>
  <si>
    <t>שריד צפוני</t>
  </si>
  <si>
    <t>שריד דרומי</t>
  </si>
  <si>
    <t>[מדחף] 2.7</t>
  </si>
  <si>
    <t>2 מנועי מוסקיטו</t>
  </si>
  <si>
    <t>צפוני</t>
  </si>
  <si>
    <t>דרומי</t>
  </si>
  <si>
    <t>רדיוס 
[במטר]</t>
  </si>
  <si>
    <t>צריח מקלע B-17</t>
  </si>
  <si>
    <t>זנב סוחוי 7</t>
  </si>
  <si>
    <t>סוללה תותחי 40 מ"מ, מערכת L70</t>
  </si>
  <si>
    <t>קרון מכ"מ נייח [מספר 811]</t>
  </si>
  <si>
    <t>עם מכ"מ 5.20
בלי מכ"מ 2.1</t>
  </si>
  <si>
    <t>מכ"מ נייד</t>
  </si>
  <si>
    <t>תותח 40 מ"מ [עם גלגלים פתוחים]</t>
  </si>
  <si>
    <t>סוללת טילי הוק</t>
  </si>
  <si>
    <t>[עם סנפירים] 1.3</t>
  </si>
  <si>
    <t>טיל הוק בודד</t>
  </si>
  <si>
    <t>כן שיגור טיל הוק</t>
  </si>
  <si>
    <t>מכ"מ הוק</t>
  </si>
  <si>
    <t>רכב הטענת טילי הוק</t>
  </si>
  <si>
    <t>משאיות זיל רוסיות עם קרונות</t>
  </si>
  <si>
    <t>[בלי אנטנה] 3.3
עם אנטנה] 8.3]</t>
  </si>
  <si>
    <t>[טיל בלבד] 10.7</t>
  </si>
  <si>
    <t>[כולל הטיל] 12.2</t>
  </si>
  <si>
    <t>3.3[בלי גלגלים]
[עם גלגלים] 8.7</t>
  </si>
  <si>
    <t>תותח נ"מ 20 מ"מ דו קני על נגמ"ש רוסי BTR</t>
  </si>
  <si>
    <t>4.7[כולל טיל]</t>
  </si>
  <si>
    <t>12.700  [משקל על ריק]</t>
  </si>
  <si>
    <t>64048 ק"ג</t>
  </si>
  <si>
    <t>[רוטור ראש] 13.41</t>
  </si>
  <si>
    <t>2755 ק"ג</t>
  </si>
  <si>
    <t>2177 ק"ג</t>
  </si>
  <si>
    <t>16238 ק"ג</t>
  </si>
  <si>
    <t>37422 ק"ג</t>
  </si>
  <si>
    <t>2286 ק"ג</t>
  </si>
  <si>
    <t>[קוטר רוטור ראשי] 10.2</t>
  </si>
  <si>
    <t>4?9</t>
  </si>
  <si>
    <t>1 מטר</t>
  </si>
  <si>
    <t>שני טילי אגרוף סגול [מידות העגלה עצמה עם טיל בודד]</t>
  </si>
  <si>
    <t>JDAM 84</t>
  </si>
  <si>
    <t>1.5 [עם כנפונים]</t>
  </si>
  <si>
    <t>מגיע כחלק מהמטוס עצמו [תלוי על המטוס]</t>
  </si>
  <si>
    <r>
      <t xml:space="preserve">לתלות בזוית גלישה לכיוון סוללת טק"א?
</t>
    </r>
    <r>
      <rPr>
        <b/>
        <sz val="12"/>
        <color theme="1"/>
        <rFont val="Arial"/>
        <family val="2"/>
      </rPr>
      <t>מידות הטיל</t>
    </r>
    <r>
      <rPr>
        <sz val="12"/>
        <color theme="1"/>
        <rFont val="Arial"/>
        <family val="2"/>
      </rPr>
      <t xml:space="preserve"> - </t>
    </r>
    <r>
      <rPr>
        <b/>
        <sz val="12"/>
        <color theme="1"/>
        <rFont val="Arial"/>
        <family val="2"/>
      </rPr>
      <t>מוטה כנפיים</t>
    </r>
    <r>
      <rPr>
        <sz val="12"/>
        <color theme="1"/>
        <rFont val="Arial"/>
        <family val="2"/>
      </rPr>
      <t xml:space="preserve"> 1.2 | </t>
    </r>
    <r>
      <rPr>
        <b/>
        <sz val="12"/>
        <color theme="1"/>
        <rFont val="Arial"/>
        <family val="2"/>
      </rPr>
      <t>אורך</t>
    </r>
    <r>
      <rPr>
        <sz val="12"/>
        <color theme="1"/>
        <rFont val="Arial"/>
        <family val="2"/>
      </rPr>
      <t xml:space="preserve"> 4.6</t>
    </r>
  </si>
  <si>
    <t>מנוע F-100 [ מדובר על מנוע F110 למטוס "בז"]</t>
  </si>
  <si>
    <t>מטר 1</t>
  </si>
  <si>
    <t>קרונות מכ"מ P12 [משאית + מכ"מ]</t>
  </si>
  <si>
    <t>משאית: 2.5
אנטנה: 12.5</t>
  </si>
  <si>
    <t>משאית: 3.4
כולל מכ"מ [משוער]: 6.8</t>
  </si>
  <si>
    <t>אף צילום 1 [כולל עגלה]</t>
  </si>
  <si>
    <t>אף צילום 2 [כולל עגלה]</t>
  </si>
  <si>
    <t>אף צילום 3 [כולל עגלה]</t>
  </si>
  <si>
    <t>6 [משוער]</t>
  </si>
  <si>
    <t>פיתון 5 "שפריר"</t>
  </si>
  <si>
    <t>סוחוי 7</t>
  </si>
  <si>
    <t>להשיג בעסקת החלפה עם צ'כיה</t>
  </si>
  <si>
    <t>כפיר דו-מושבי</t>
  </si>
  <si>
    <t>מטוס מלווה של הלביא בניסויים</t>
  </si>
  <si>
    <t>סוג</t>
  </si>
  <si>
    <t>מס'</t>
  </si>
  <si>
    <t xml:space="preserve">קורנס </t>
  </si>
  <si>
    <t>כלים</t>
  </si>
  <si>
    <t>פריטים</t>
  </si>
  <si>
    <t>שרידים</t>
  </si>
  <si>
    <t xml:space="preserve">מבצע של"ג 
</t>
  </si>
  <si>
    <t>מסטיף 3 (סורק 3)</t>
  </si>
  <si>
    <t>מזל"ט ייחודי מפיתוח ישראלי, ויחיד מסוגו ברשות המוזיאון. מקביל לסקאוט. פריט נדיר ברמה בינלאומית. שירת במערך המודיעין החזותי של צה"ל</t>
  </si>
  <si>
    <t>מדמה מטוס מסוג שמשון/ דלילה "נלסון"</t>
  </si>
  <si>
    <t>אינו רלוונטי לתקופה. שייך להתפתחות האבולוציונית של מזל"טים בתקופה מוקדמת יותר</t>
  </si>
  <si>
    <t>חשיבות משנית לאור קיומם של מיג 23 וסוחוי 22 בפרוגרמה. מומלץ להציגו בהעדר סוחוי 22</t>
  </si>
  <si>
    <t>רלוונטיים להצגה לצד כפיר צילום. כפיר צילום לא יופיע בתצוגת של"ג בשל חשיבותו המשנית בנרטיב. המטוס ואפי הצילום יישמרו באוסף המוזיאלי</t>
  </si>
  <si>
    <t>כפיר צילום לא יופיע בתצוגת של"ג בשל חשיבותו המשנית בנרטיב. המטוס ואפי הצילום יישמרו באוסף המוזיאלי</t>
  </si>
  <si>
    <t>מדובר במערכת טק"א שולית שאינה מייצגת את הנרטיב של האויב בתקופה</t>
  </si>
  <si>
    <t>תעדוף</t>
  </si>
  <si>
    <t>תעדוף תלייה</t>
  </si>
  <si>
    <t>אפשרי להצגה</t>
  </si>
  <si>
    <t>חייב להיות</t>
  </si>
  <si>
    <t>רצוי</t>
  </si>
  <si>
    <t>מס הזנב הזה (485) הוא לא מטוס גובה רב אלא מספרי זנב: 488, 489, 492</t>
  </si>
  <si>
    <t>צריך להיות כחלק מהחימוש של קורנס נש"מ 614 או לצידו</t>
  </si>
  <si>
    <t>להשיג מענף מ"א, או להק ציוד. בעזרת סא"ל שובל אוחנה. להציג לצד קורנס צילום</t>
  </si>
  <si>
    <r>
      <t xml:space="preserve">לתלות בזוית גלישה לכיוון סוללת טק"א? להציג לצד קורנס נש"מ 614 או כחלק מחימושו
</t>
    </r>
    <r>
      <rPr>
        <sz val="11"/>
        <color theme="1"/>
        <rFont val="Arial"/>
        <family val="2"/>
        <charset val="177"/>
        <scheme val="minor"/>
      </rPr>
      <t/>
    </r>
  </si>
  <si>
    <t>הערות מעקב</t>
  </si>
  <si>
    <t>לתלות בזוית גלישה לכיוון סוללת טק"א? הטיל לא שימש בשל"ג ויכול להיות מוצג בזרוע הארוכה</t>
  </si>
  <si>
    <t xml:space="preserve">27/3/18 - החלטה אוצרותית להעביר לזרוע הארוכה במקום מבצע של"ג. </t>
  </si>
  <si>
    <t>טיל פיתון 3 (חוח)</t>
  </si>
  <si>
    <t>27/3/18 - שינוי סטטוס ל"אפשרי להצגה" בשל חשיבות משנית לתקופה. רעיון למימוש "מערך הגנה" לאורך הכביש ההיקפי המערבי והוצאת מס' סיורים ביום למבקר המעוניין</t>
  </si>
  <si>
    <t>סה"כ</t>
  </si>
  <si>
    <t>קרב</t>
  </si>
  <si>
    <t>תובלה</t>
  </si>
  <si>
    <t>מסוקים</t>
  </si>
  <si>
    <t>אויב</t>
  </si>
  <si>
    <t>כטמ"מ</t>
  </si>
  <si>
    <t>מבצע של"ג</t>
  </si>
  <si>
    <t>הזרוע הארוכה</t>
  </si>
  <si>
    <t>מלחמת יום הכיפורים</t>
  </si>
  <si>
    <t>העשור הלא שקט</t>
  </si>
  <si>
    <t>מבצע מוקד ומלחמת ששת הימים</t>
  </si>
  <si>
    <t>שורשי חיל האוויר טרום 1948</t>
  </si>
  <si>
    <t>חיל האוויר נולד במלחמה לעצמאות 1948-1949</t>
  </si>
  <si>
    <t>תצוגות מבנה A</t>
  </si>
  <si>
    <t xml:space="preserve"> </t>
  </si>
  <si>
    <t>כלי טיס</t>
  </si>
  <si>
    <t>סיווג כלי טיס</t>
  </si>
  <si>
    <t>הדרכה</t>
  </si>
  <si>
    <t>לא משתלב בנרטיב האוצרותי למרחב תצוגה זה ואינו פרופורציונלי בגודלו</t>
  </si>
  <si>
    <t>5/4/18 - החלטה להעביר את הפריט לאוסף המוזיאלי</t>
  </si>
  <si>
    <t>להציג את הגלשון בנפרד ועליו דמות דואה עם פרספקטיבה של נוף</t>
  </si>
  <si>
    <t>מייצג את ראשית ההכשרה הראשונית בטיסה בתקופת השלטון הבריטי</t>
  </si>
  <si>
    <t>כלי הטיס הוא אבולוציה של קודמו הטייגר מות' ולכן צריך להיות מוצג בסמיכות אליו</t>
  </si>
  <si>
    <t>כלי הטיס מייצג את המחוייבות לסייע ליישובים הנצורים ולשיירות האספקה</t>
  </si>
  <si>
    <t>כלי טיס שמייצג אוירה של תקופה ואת האקלקטיות של מטוסי התקופה</t>
  </si>
  <si>
    <t>מייצג את שיא התקופה, שימוש בהפצצה במטוסים קלים, ארוע הר הטייסים, סיוע לסדום</t>
  </si>
  <si>
    <t>הערות אוצרות</t>
  </si>
  <si>
    <t>כלי הטיס מייצג את המחוייבות לסייע ליישובים הנצורים ולשיירות האספקה. מומלץ להציג באוירה של יישוב נצור</t>
  </si>
  <si>
    <t>חולייית מעבר - אמירתו של שאול מאירוב/אביגור: "היספיקו הסכינים להגיע"</t>
  </si>
  <si>
    <t>ספיטפייר (מס' זנב 26)</t>
  </si>
  <si>
    <t>5/4/18 - יש להעביר לתצוגת ביס"ט</t>
  </si>
  <si>
    <t>הגעת מטוסי הקרב, סצינת הפריקה של המסרשמידט ותקיפת עד הלום</t>
  </si>
  <si>
    <t>מוסטנג 39 (מס'  זנב 39)</t>
  </si>
  <si>
    <t>המשאית אשר פרקה את מטוסי המסרשמידט בתל-נוף</t>
  </si>
  <si>
    <t>פריט מקורי-גרמני המתקשר למטוס הקרב הראשון של חיל האוויר</t>
  </si>
  <si>
    <t>ספיטפייר ומוסטנג - סיפורי ההברחה בדרך האויר והים, התפתחות של טייסת הקרב הראשונה (אחרי המסרשמידט), טייסי המח"ל</t>
  </si>
  <si>
    <t>מנוע כהמחשה לטכנולוגיה. מוצג לצד מטוסו</t>
  </si>
  <si>
    <t>המכ"מים כמייצג מערך הבקרה והשליטה המבצעים. באמצעותם אותרו מטרות אליהם הוזנקו מטוסי הקרב הראשונים</t>
  </si>
  <si>
    <t>5/4/18 - יש להציגה בסמיכות לבית הראשונים כפריט השראתי</t>
  </si>
  <si>
    <t>שריד אחרון מקורי ממלחמת העצמאות, משדה אברהם. מייצג את שדות התעופה הפורסים במאבק על הנגב</t>
  </si>
  <si>
    <t>מקורי משדה אבק 1, מייצג את פיתוח התשתית וסלילת השדות הפורסים</t>
  </si>
  <si>
    <t>מייצגת את הפריטים המשלימים אווירה של שדה תעופה מבצעי ותפקודיו</t>
  </si>
  <si>
    <t>מטוס תובלה יחיד מתקופה זו. שימש להטסת לוחמים וציוד לשדות התעופה הפורסים</t>
  </si>
  <si>
    <t>מייצג את מבצעי שחרור הנגב והכרעת המלחמה. הוטסו בעיקר על-ידי מח"לניקים, שימשו להפצצה בצלילה (זכו לכינוי "שלדג" בשל הדמיון התעופתי)</t>
  </si>
  <si>
    <t>שרידים מקוריים. מייצג את מבצעי שחרור הנגב והכרעת המלחמה. הוטסו רק על-ידי מח"לניקים, שימשו להפצצה.</t>
  </si>
  <si>
    <t>כוונת בופייטר</t>
  </si>
  <si>
    <t xml:space="preserve">קיימים שני סוגי פצצות: 1. הפצצה ידנית ממטוסים קלים (מתאימות למטוסי האוסטר והראפיד); 2. פצצות להרוורד ולבופייטר; </t>
  </si>
  <si>
    <t>מתאימה להצגה כפריט משלים לשדה תעופה פורס</t>
  </si>
  <si>
    <t>מייצג את גדוד חיל האוויר. מתאימה להצגה כפריט משלים לשדה תעופה פורס</t>
  </si>
  <si>
    <t>חולייית מעבר - העברת ההגאים ממתנדבי חוץ-לארץ לצברים</t>
  </si>
  <si>
    <t>נשק פורץ דרך, ראשון מסוגו בעולם, המבטא שינוי תפיסתי במערכה מול הטק"א</t>
  </si>
  <si>
    <t xml:space="preserve"> דור ראשון של מסק"ר המבטא שינוי תפיסתי, יכולת להתמודד בהגנת הגבולות עם מסה של שריון אויב. יכולת ורסטילית ומעבר אבולוציוני ללוחמה בטרור ומבצעים מיוחדים</t>
  </si>
  <si>
    <t>מייצג לוחמה בטרור בזירה הימית. שת"פ עם חיל הים. ייצור מקומי.</t>
  </si>
  <si>
    <t>מייצג את ראשית הייצור של מטוסי קרב. את ההפלה הראשונה והיחידה של מטוס ישראלי ואת הקרבות האויר שקדמו למבצע של"ג</t>
  </si>
  <si>
    <t>להציג כחימוש של הכפיר. אופייני לתקופה ולמטוס. ייצור מקומי של רפא"ל</t>
  </si>
  <si>
    <t>מזל"ט איסוף מודיעין מבצעי ראשון בייצור מקומי. מייצד עוד חוליה בשרשרת ההצטיידות והתפיסה של מודיעין זמן אמת</t>
  </si>
  <si>
    <t>להציגו כנושא חימוש נש"מ כמייצג מטוס תקיפה בערצב 19</t>
  </si>
  <si>
    <t>מערכת הגנ"א ניידת רוסית, להציג לצד הקורנס כיעד התקיפה העיקרי של ערצב 19</t>
  </si>
  <si>
    <t>מטוס יירוט מתקדם. הפלת מטוסי אויב בקרב האוירי הגדול בהיסטוריה</t>
  </si>
  <si>
    <t>מטוס יירוט מתקדם. הפלת מטוסי אויב בקרב האוירי הגדול בהיסטוריה. אלוף ההפלות. מטוסו של איתן סטיבה</t>
  </si>
  <si>
    <t>מייצג את מטוסי האויב העיקריים אשר הופלו בקרב האווירי</t>
  </si>
  <si>
    <t>מסוק נ"ט צרפתי בשרות הסורים. פגיעה בכוחותינו ומנוסת הצוותים אחרי נחיתה מאולצת בשטח פחד ממטוסי הקרב שלנו.</t>
  </si>
  <si>
    <t>מייצג את משימת פינוי הפצועים בקרב וחיט"ן. במבצע של"ג הופלו שני מסוקים על כל צוותם</t>
  </si>
  <si>
    <t>5/4/18 - בשל העדר זיקות והעדר דומיננטיות בנרטיב של התקופה. יעבור להצגה בזרוע הארוכה בהקשר למבצעים ארוכי טווח של מטוסי תובלה</t>
  </si>
  <si>
    <t>5/4/18 - נמצאו שני פריטים דומים בקובץ האקסל שלנו. ויתרנו על אחד מהם</t>
  </si>
  <si>
    <t>5/4/18 - הנשר עבר ממלחמת ההתשה ליום הכיפורים בשל הרצון להציגו לצד מיראז' וברלוונטיות לתקופת השיא בשרותו</t>
  </si>
  <si>
    <t>טיל קלט</t>
  </si>
  <si>
    <t>5/4/18 - פריט נוסף שלא היה עד כה בתכנית</t>
  </si>
  <si>
    <t>פריט המייצג את המבצר המעופף, טייסת 69, הפצצת קהיר וארועי ההכרעה האוירית של המלחמה. המטוסים הוטסו בעיקר על-ידי מח"לניקים. מתאים להצגה לצד מטוס ה-B-17</t>
  </si>
  <si>
    <t>עבר ממבנה A</t>
  </si>
  <si>
    <t>להציג סמוך לבית הראשונים כמיצג השראתי</t>
  </si>
  <si>
    <t>מטוס קרב הפצצה העיקרי של מלחמת יום כיפור. עם חימוש חכם חדש דור א בהקשר יכולות התמודדות עם הטק"א</t>
  </si>
  <si>
    <t>חימוש מונחה חכם, דור א' נישא על קורנס</t>
  </si>
  <si>
    <t>מייצג את המערכים התומכים ואת מעטפת בסיס חיל האויר המסייעת ללוחמים. האוטובוס שימש להסיע צוותי אוויר מהטייסת לדת"ק ובחזרה</t>
  </si>
  <si>
    <r>
      <t xml:space="preserve">מטוס קרב הפצצה אמריקאי עיקרי בתקופה. </t>
    </r>
    <r>
      <rPr>
        <sz val="12"/>
        <color rgb="FFFF0000"/>
        <rFont val="Arial"/>
        <family val="2"/>
      </rPr>
      <t>ניתן להציג את כל המוצגים עד כאן כמערך אמריקאי</t>
    </r>
  </si>
  <si>
    <t>מערכת הגנ"א סובייטית אופיינית לאויב במלחמת יום הכיפורים</t>
  </si>
  <si>
    <t>מערכת נ"מ סובייטית אופיינית לאויב במלחמת יום הכיפורים. דוגמן 5 ותגר</t>
  </si>
  <si>
    <t>מסוק סער סובייטי שימש להובלת כוחות קומנדו. מייצג את מהלומת הפתיחה בשתי החזיתות (מוצב החרמון)</t>
  </si>
  <si>
    <t>טיל מונחה מכ"מ משוגר ממפציץ טופולב 16. שימש לפגיעה בתחנות הבקרה בסיני. מייצג את מהלומת הפתיחה</t>
  </si>
  <si>
    <t>מטוס תקיפה סובייטי. שימש לתקיפת כוחות צה"ל ובסיסי חיל האוויר בסיני. מייצג את מכת הפתיחה בשתי החזיתות</t>
  </si>
  <si>
    <t>מערכת פרי פיתוח ישראלי המייצגת את החשיבה היצירתית ואת כושר האלתור בתנאים קשים של חוסר אמצעים אל מול צורך מבצעי דחוף</t>
  </si>
  <si>
    <t>מטוס תובלה קטן אשר שימש להובלת מפקדים לצריף הפיקוד בשדה דב לדיון הלילי עם מח"א</t>
  </si>
  <si>
    <t>מטוס קישור וסיור קטן אשר שימש ללמשימות איסוף מודיעין חזותי בחזית תוך חרוף נפש של הצוותים שחלקם הופלו ונשבו</t>
  </si>
  <si>
    <t>מסוק סער טיפוסי של חיל האוויר במלחמה. מזוהה עם פינוי בהיטס של נפגעים מהתאג"דים בחזיתות</t>
  </si>
  <si>
    <t>רכב המסמל את ריבוי הנפגעים והחיבור עם משימת פינוי בהיטס</t>
  </si>
  <si>
    <t>מטוס יירוט צרפתי. מזוהה עם משימות העליונות האווירית וקרבות האוויר ההמוניים</t>
  </si>
  <si>
    <t>טיל אוויר-אוויר ישראלי מונחה חום מתוצרת ישראל. נישא בעיקר על נשר ומיראז'</t>
  </si>
  <si>
    <t>מטוס מיראז' 5 שהורכב בישראל בסודיות בשל האמברגו הצרפתי. היה מטוס היירוט העיקרי במלחמה. והשיג כ-100 הפלות במלחמה. הפלת טיל הקלט המצרי בפתיחת המלחמה</t>
  </si>
  <si>
    <t>מטוס קרב הפצצה אמריקאי המייצג את הרכבת האווירית בזמן המלחמה ואחריה</t>
  </si>
  <si>
    <t>חולייית מעבר - 1. מעבר ממלחמה אווירית כוללת כנגד צבאות סדירים למלחמה בטרור. 2. הטיל כופף את כנף המטוס?</t>
  </si>
  <si>
    <t>מיכל תדלוק שהביא להגדלת טווח הטיסה של הנשר</t>
  </si>
  <si>
    <t>12/4/18 - עבר ממלחמת ההתשה ביחד עם המטוס שלו, הנשר</t>
  </si>
  <si>
    <t>משאית נושאת טילי SA3</t>
  </si>
  <si>
    <t>מטוס תובלה טקטי מתוצרת ישראל. יכולת המראה והנחיתה על מסלולים קצרים. מייצג את ראשית ייצור כלי הטייס במדינת ישראל</t>
  </si>
  <si>
    <t>מטוס אמריקאי שימש לניסויים בחברת אלתא בפרוייקט שיפור מיג 21 של לקוחות זרים בישראל. מייצג את ראשית ייצור כלי הטייס במדינת ישראל</t>
  </si>
  <si>
    <t>אב הטיפוס של מטוס הקרב הישראלי (כפיר) בו משולבים גוף המיראז' ומנוע הפנטום. מייצג את ראשית ייצור מטוסי הקרב במדינת ישראל</t>
  </si>
  <si>
    <t>אב הטיפוס של מטוס הכפיר הסדרתי המכונה כפיר גדרות. מייצג את ראשית ייצור מטוסי הקרב של ישראל לאחר מלחמת יום כיפור</t>
  </si>
  <si>
    <t>12/4/18 - מחשבה/רעיון להציג באולם הרסטורציה בכניסה מימין את התפתחות יכולת פיתוח וייצור כלי טייס ובפרט מטוסי קרב במדינת ישראל</t>
  </si>
  <si>
    <r>
      <t xml:space="preserve">12/4/18 - מחשבה/רעיון להציג באולם הרסטורציה בכניסה מימין את התפתחות יכולת פיתוח וייצור כלי טייס ובפרט מטוסי קרב במדינת ישראל. </t>
    </r>
    <r>
      <rPr>
        <sz val="12"/>
        <color rgb="FFFF0000"/>
        <rFont val="Arial"/>
        <family val="2"/>
      </rPr>
      <t>לתצוגה זו ניתן להוסיף את מטוס הלביא ומנועו ואת אף הבואינג עם מכ"מ הלביא</t>
    </r>
  </si>
  <si>
    <t>מטוס הקרב האמריקאי הראשון בשרות חיל האוויר החל ממלחמת ההתשה. עמוד השדרה של החיל</t>
  </si>
  <si>
    <t>פריט אמל"ח אופייני למטוס העיט בהגעתו. יוצג על או לצד המטוס</t>
  </si>
  <si>
    <t>משאית אמריקאית. מייצגת את המהפיכה גם בכלי רכב ואביזרים תומכים</t>
  </si>
  <si>
    <t>מטוס קרב הפצצה ורסטילי. למטוס 108 נרשמה ההפלה הראשונה של קורנס בהתשה</t>
  </si>
  <si>
    <t>פריט אמל"ח אופייני למטוס הקורנס בהגעתו. יוצג על או לצד המטוס</t>
  </si>
  <si>
    <t>פריט מקורי מאוספי המוזיאון, מזמן פינוי סיני, מייצג את המקום הגאוגרפי של המהפכה האמריקאית בבסיסי סיני</t>
  </si>
  <si>
    <t>מערכת הגנ"א סובייטית טיפוסית לתקופה. מייצגת את האויב ואת האתגר העיקרי שהציג האויב בפני חיל האוויר</t>
  </si>
  <si>
    <t>משאית זיל רוסית עם קרונות</t>
  </si>
  <si>
    <t>12/4/18 - הפריט יעבור לאוסף המוזיאלי. בתצוגה יוצג פריט אחר שהוא טיל SA-2 על כן שיגור</t>
  </si>
  <si>
    <t>12/4/18 - הפריט עבר ממבצע מוקד לתצוגה זו בשל יתר רלוונטיות</t>
  </si>
  <si>
    <t>מכ"מ הגנ"א ויירוט סובייטי מתקדם לתקופתו. אובייקט המייצג את מבצע תרנגול 53 בו נחטף</t>
  </si>
  <si>
    <t>מסוק סער כבד, מתוצרת צרפת, הגעתו לארץ אפשרה מסמלת את סיום ירח הדבש הצרפתי. המסוק שימש למבצעי פשיטה, הוביל את מבצע תרנגול 53 ושימש גם להטסתו של אנואר סעדת בהגעתו לישראל</t>
  </si>
  <si>
    <t>פריט מקורי מאוספי המוזיאון, מכונית השרד של תא"ל יעקב טרנר כמפקד בסיס חצרים. המכונית שימשה את טרנר בהסעת נשיא מצרים סעדת במאי 1979</t>
  </si>
  <si>
    <t>12/4/18 - הפריטים המקובצים במוקד תצוגה זה (מבצע תרנגול) מייצגים גם אמירה אייקונית של חיל האוויר וניתן לחשוב על הצגתם בשטח אחר במוזיאון כגון אולם הכניסה מימין</t>
  </si>
  <si>
    <t>מייצג את הלחימה העזה לאורך התעלה וברמת הגולן בקו המגע. כולל הפלות רבות של הנ"מ</t>
  </si>
  <si>
    <t>שריד מטוס שהופל ע"י הנ"מ הישראלי בקו המגע</t>
  </si>
  <si>
    <t>מסוק קל מתוצרת צרפת. שימש רבות במרדפים אחר מחבלים בבקעת הירדן בחזית המזרחית של מלחמת ההתשה ומייצג חזית זו</t>
  </si>
  <si>
    <t>מערכת מארס ללכידת מל"טים באוויר</t>
  </si>
  <si>
    <t>כלי טיס בלתי מאוייש, סילוני, מהדור הראשון בעולם, מתוצרת ארה"ב, בו הצטיידה טייסת 200 עם פתיחה בשנת 1971. שימש למשימות הטעיית טק"א ואיסוף מודיעין</t>
  </si>
  <si>
    <t>12/4/18 - במידה ונתקל בבעיית מקום. ניתן להעביר את קבוצת המל"טים לתצוגת מלחמת יום הכיפורים</t>
  </si>
  <si>
    <t>מסוק סער כבד, ארוך טווח מתוצרת ארה"ב, הגעתו לארץ אפשרה את הוצאתו לפועל של מבצע תרנגול 53. להציג באוויר עם מתלה מטען של קרון המכ"מ</t>
  </si>
  <si>
    <t>12/4/18 - בעשור הלא שקט מוצג אלואט נוסף המייצג את הקמת מערך המסוקים. והוא הראשון בחיל.</t>
  </si>
  <si>
    <t>12/4/18 - עבר מהעשור הלא שקט על מנת להיות מוצג על המיראז' כחלק מחימושו</t>
  </si>
  <si>
    <t>חולייית מעבר - בן גוריון: "הפעלת מטוסים פירושו מלחמה"</t>
  </si>
  <si>
    <t>תצוגות מבנה B</t>
  </si>
  <si>
    <t>תצוגות מבנה C</t>
  </si>
  <si>
    <t>מערכה בין המלחמות, חיל האוויר בהווה</t>
  </si>
  <si>
    <t>לווין אופק מתקדם</t>
  </si>
  <si>
    <t>משגר לווינים ישראלי (פרי פיתוח של מפעל מל"מ) מייצג את ראשית פיתוח לווייני המודיעין בישראל</t>
  </si>
  <si>
    <t>לווין מודיעין ישראלי (פרי פיתוח של התעשייה האווירית). בשימוש קהיליית המודיעין. מייצג את חזית הטכנולוגיה הישראלית. לוויינים מסוג זה שוגרו מבסיס פלמחים</t>
  </si>
  <si>
    <t xml:space="preserve">לווין מחקר ישראלי. חלוץ פיתוח הלוויינים בישראל. בשימוש קהיליית המודיעין. מייצג את ראשית הטכנולוגיה הישראלית בתחום לוויינות. </t>
  </si>
  <si>
    <t>מטוס קרב פרי פיתוח ישראלי. מייצג את שיא יכולת הפיתוח והייצור של התעשייה התעופתית הישראלית בסוף שנות ה-80</t>
  </si>
  <si>
    <t>פריט ממטוס קרב פרי פיתוח ישראלי. מייצג את שיא יכולת הפיתוח והייצור של התעשייה התעופתית הישראלית בסוף שנות ה-80</t>
  </si>
  <si>
    <t>פריט ממטוס קרב פרי פיתוח ישראלי. מנוע ייחודי שפותח במיוחד עבור הלביא. לא הותקן מעולם על מטוס אחר ולא הגיע לכלל ייצור סדרתי</t>
  </si>
  <si>
    <t>מטוס הליווי של אבות הטיפוס של הלביא. אשר מהווה דגם ייחודי של הכפיר פרי פיתוח התעשייה האווירית</t>
  </si>
  <si>
    <t>מכ"מ חץ (אורן ירוק)</t>
  </si>
  <si>
    <t>מערכת הגנ"א מפני מטוסים וכטמ"מ מתוצרת אמריקאית. שימשה בעבר נגד טילים. נכנסה לשרות במהלך מלחמת המפרץ הראשונה</t>
  </si>
  <si>
    <t>מערכת הגנ"א ליירוט רקטות. פרי פיתוח ישראלי. מייצגת את שכבת ההגנה הראשונה מבין שלוש שכבות.</t>
  </si>
  <si>
    <t>מערכת הגנ"א ליירוט רקטות וטילים. פרי פיתוח ישראלי. מייצגת את שכבת ההגנה השניה מבין שלוש שכבות.</t>
  </si>
  <si>
    <t>מערכת הגנ"א ליירוט טילים בליסטיים. פרי פיתוח ישראלי. מייצגת את שכבת ההגנה השלישית מבין שלוש שכבות.</t>
  </si>
  <si>
    <t>מערכת הגנ"א ליירוט טילים בליסטיים. פרי פיתוח ישראלי ובעל יכולות חריגות. מייצגת את שכבת ההגנה השלישית מבין שלוש שכבות.</t>
  </si>
  <si>
    <t>טיל מטרה לניסויי טילים המשוגר ממטוס בז</t>
  </si>
  <si>
    <t>דגם מקומי עיראקי של טיל הסקאד. טיל זה יורט על-ידי פטריוט ישראלי במלחמת המפרץ הראשונה. ישמש להמחשת מטרות האויב</t>
  </si>
  <si>
    <t>17/4/18 - כיום אין ברשותנו בז משופר אלא רק מטוס מסדרת אבות הטיפוס. עם צאת מטוסי הבז המשופר משרות בחיל האויר. בראיה אוצרותית ממלכתית נכון יהיה להחזיק באוסף מטוס מדגם זה</t>
  </si>
  <si>
    <t>מזל"ט מבצעי ייחודי, פורץ דרך, פרי פיתוח ישראלי. מייצג קפיצת מדרגה בשימוש כלי טייס בלתי מאויישים ונמצא בשימוש רחב גם כיום</t>
  </si>
  <si>
    <t>מזל"ט לאיסוף מודיעין, פרי פיתוח ישראלי. נמצא בשימוש מבצעי גם כיום</t>
  </si>
  <si>
    <t>מל"ט גדל מימדים, ארוך טווח, לאיסוף מודיעין, פרי פיתוח ישראלי. מהווה שיא ייחודי של יכולת פיתוח כלי הטייס הבלתי מאויישים בישראל.</t>
  </si>
  <si>
    <t>מטוס תובלה קלה/טקטית. פלטפורמה מאויישת לאיסוף מודיעין ברצף בחזית ובמדיות שונות. מייצג שרות מסור ורצוף שמעניק חיל האוויר לקהיליית המודיעין</t>
  </si>
  <si>
    <t>מסוק קרב אמריקאי המשרת בחיל האוויר מראשית שנות ה-90. מייצג את מערך מסוקי הקרב על שלל משימותיו.</t>
  </si>
  <si>
    <t>מסוק סער בינוני אמריקאי המשרת בחיל האוויר מאמצע שנות ה-90. מייצג את מערך מסוקי הסער על שלל משימותיו. להציג עם לוחמי 669 וציודם</t>
  </si>
  <si>
    <t>מסוק ימי לפעילות שמעבר לאופק עבור ספינות חיל הים. מייצג את שיתוף הפעולה האדוק והרחב עם חיל הים. להציג על סיפון הספינה</t>
  </si>
  <si>
    <t>מסוק קרב אמריקאי אשר שירת בחיל האוויר כארבעים שנה. מייצג את הקמת מערך מסוקי הקרב על שלל משימותיו.</t>
  </si>
  <si>
    <t>17/4/18 - במבנה C, במבצע של"ג מוצג מסוק קוברה מהדגם המיושן ביותר כמייצג את ראשית מערך מסוקי הקרב. את הקוברה המתקדמת נעביר לאוסף המוזיאלי יחד עם אמצעי חימוש אופיינים</t>
  </si>
  <si>
    <t>פיתון 5 "פנתר"</t>
  </si>
  <si>
    <t>מטוס קרב הפצצה מתקדם מתוצרת ארה"ב המצוייד במערכות מתקדמות פרי פיתוח ישראלי. בשימוש מבצעי ייחודי בחיל האוויר. לבחון אפשרות הצגה בתערוכות מזדמנות/או דגם.</t>
  </si>
  <si>
    <t>מטוס קרב הפצצה מתקדם מתוצרת ארה"ב המצוייד במערכות מתקדמות פרי פיתוח ישראלי. בשימוש נרחב בחיל האוויר. לבחון אפשרות הצגתו בסבב בין הטייסות או בדגם</t>
  </si>
  <si>
    <t>מטוס קרב הפצצה חמקן, דור חמישי, ראשון מסוגו בחיל האוויר, נמצא בשלבי קליטה מבצעית בחיל האוויר. לייצג במוזיאון בדגם</t>
  </si>
  <si>
    <t>אמצעי לחימה המשמש במטוסי הקרב החדישים</t>
  </si>
  <si>
    <t>17/4/18 - הפריט עבר לעדיפות נמוכה בשל העדר רלוונטיות. הוא מייצג פריט תפאורתי המשמש חלק מסיפור ארוע</t>
  </si>
  <si>
    <t>12/4/18 - הפריט עבר לעדיפות נמוכה בשל העדר רלוונטיות. הוא מייצג פריט תפאורתי המשמש חלק מסיפור ארוע</t>
  </si>
  <si>
    <t>17/4/18 - המטוס יועבר לאוסף המוזיאלי בשל נוכחותם של נץ וסופה המייצגים את התפתחות מערך ה F-16.</t>
  </si>
  <si>
    <r>
      <t xml:space="preserve">17/4/18 - מחשבה/רעיון להציג באולם הרסטורציה בכניסה מימין את התפתחות יכולת פיתוח וייצור כלי טייס ובפרט מטוסי קרב במדינת ישראל. </t>
    </r>
    <r>
      <rPr>
        <sz val="12"/>
        <color rgb="FFFF0000"/>
        <rFont val="Arial"/>
        <family val="2"/>
      </rPr>
      <t>לתצוגה זו ניתן להוסיף את מטוס הלביא, ומוצגים נוספים הקשורים אליו: מנועו, אף הבואינג עם מכ"מ הלביא, מיכל נתיק.</t>
    </r>
  </si>
  <si>
    <t>חולייית מעבר - האטמוספירה אינה הגבול, החלל בטווח השגה</t>
  </si>
  <si>
    <t>משגר לווינים ישראלי מתקדם (פרי פיתוח של מפעל מל"מ) מייצג את חזית הטכנולוגיה של פיתוח לווייני המודיעין בישראל. להציג מוזקף על כן שיגור</t>
  </si>
  <si>
    <t xml:space="preserve">17/4/18 - הצגת מטוס זה לצד הלביא מתייתרת לאור הרעיון להציג אולם של פיתוח יכולת ייצור מטוסים בישראל, בו מוצג מטוס כפיר מדגם גדרות. יעבור לאוסף המוזיאלי </t>
  </si>
  <si>
    <t>מוצגים שעברו לאוסף המוזיאלי</t>
  </si>
  <si>
    <t>תצוגות מבנה D</t>
  </si>
  <si>
    <t>המהפיכה האמריקאית ומלחמת ההתשה</t>
  </si>
  <si>
    <t>מוצגים שהוצאו מהתכנית</t>
  </si>
  <si>
    <t>מטוס אשר שימש כמטוס ליווי בניסויי הלביא</t>
  </si>
  <si>
    <t>יצא מהתכנית</t>
  </si>
  <si>
    <t>תצוגות מבנה E</t>
  </si>
  <si>
    <t>המערכה שבין המלחמות, חיל האוויר בהווה</t>
  </si>
  <si>
    <t>מערכה בין
המלחמות
חה"א בהווה</t>
  </si>
  <si>
    <t>22/4/18 - רעיון ליצור בתוך שטח המוזיאון שדה תעופה ישראלי על שלל מרכיביו. כלים אלו צריכים להוות חלק מתצוגה זו</t>
  </si>
  <si>
    <t>מנוע רולס-רויס דרוונט</t>
  </si>
  <si>
    <t>מנוע וורדון</t>
  </si>
  <si>
    <t>מנוע נין</t>
  </si>
  <si>
    <t>מטוס קרב בריטי קלאסי מתקופת מלחמת העולם השניה. מייצג את ראשית הכשרתם המבצעית של טייסי חיל האוויר ואת שלהי העידן הבוכנתי.</t>
  </si>
  <si>
    <t>22/4/18 - במוזיאון קיימים שני מטוסי ספיט נוספים. האחד בתצוגת מלחמת השחרור והשני בגף הטס</t>
  </si>
  <si>
    <t>שרידים אחרונים של מטוס המוסקיטו שהיה מטוס קרב הפצצה עיקרי של חיל האוויר בשנות החמישים. באמצעות פריט זה ניתן לתת למוסקיטו את המקום הממיועד לו</t>
  </si>
  <si>
    <t>מטוס אמפיבי גדול ומרשים, מגיבורי מלחמת העולם השניה, מתוצרת ארה"ב. סיפור השירות שלו בחיל האוויר הוא שולי. עם זאת, האובייקט יפה, מרשים להצגה.</t>
  </si>
  <si>
    <t>פריט גדול ומרשים המייצג את ההגנה על בריטניה במלחמת העולם השניה. סיפורו בחיל האוויר הישראלי  שולי וזניח.</t>
  </si>
  <si>
    <t>22/4/18 - יש לשקול הצבתו בשטחי חוץ. או לשימור באוסף המוזיאלי</t>
  </si>
  <si>
    <t>מנועו של מטוס המטאור. מנוע הסילון הראשון בישראל!!</t>
  </si>
  <si>
    <t>מטוס קרב סילוני בריטי ראשון בחיל האוויר אשר השתתף בקרב האוויר הראשון בו הופלו שני מטוסי ומפייר על-ידי אהרון יואלי ז"ל (1.9.1955). הצגה מוזאלית ביחס למטוס הומפייר כהמחשה של קרב אוויר</t>
  </si>
  <si>
    <t>מטוס קרב בריטי. בן-דורו של המטאור. שימש את חילות האוויר של מדינות ערב והופל על-ידי המטאור. הצגה מוזאלית ביחס למטוס המטאור כהמחשה של קרב אוויר</t>
  </si>
  <si>
    <t>מטוס קרב לילה ואל-ראות מבצעי הראשון בחיל האוויר. מייצג את אקט הפתיחה החשאי של מבצע מיוחד לילי ליירוט המטכ"ל המצרי, ערב קדש</t>
  </si>
  <si>
    <t>מוסטנג צבעי קדש (41)</t>
  </si>
  <si>
    <t>מטוס קרב בוכנתי קלאסי אמריקאי מתקופת מלחמת העולם השניה. שימש באקט הפתיחה למלחמה לחיתוך חוטי הטלפון המצרי עם התקן מיוחד ומאולתר פרי פיתוח מקומי.</t>
  </si>
  <si>
    <t>22/4/18 - יש להציע לשלב את פריט חיתוך כבלי הטלפון כפריט תפאורה</t>
  </si>
  <si>
    <t>מנוע בוכנה מרשים מעידן מלחמת העולם השניה</t>
  </si>
  <si>
    <t>22/4/18 - יש להציע לשלב דמויות של צנחנים על ציודם כפריט תפאורה</t>
  </si>
  <si>
    <t>22/4/18 - יש להציע לשלב ג'יפ תול"ר מוצנח כפריט תפאורה</t>
  </si>
  <si>
    <t>מטוס תובלה והצנחה טקטי, מסמלי מלחמת העולם השניה אשר מככב באקט הפתיחה בהצנחה במתלה. להציגו עם צנחנים בתהליך יציאתם מהמטוס. הדקוטה, ביחד עם הנורד, לוקחים חלק במבצע פינוי רפואי גדול ויחיד במינו במהלך מבצע סיני</t>
  </si>
  <si>
    <t>מטוס תובלה והצנחה טקטי מתוצרת צרפת. שימש באקט הפתיחה של מבצע קדש להצנחת ג'יפים חמושים (לראשונה בהיסטוריה). להציגו עם ג'יפ תול"ר מוצנח כפריט תפאורתי. הנורד, ביחד עם הדקוטה, לוקחים חלק במבצע פינוי רפואי גדול ויחיד במינו במהלך מבצע סיני</t>
  </si>
  <si>
    <t>מטוס קישור וסיור קלאסי ימי מלחמת העולם השניה. תוצרת ארה"ב. שימש הן לפעולות המודיעין טרום המלחמה ובחילוצים ומבצעי שת"פ עם כוחות היבשה. טייסי הפייפר בלטו בפעולתם המסורה ועוטרו בציונים לשבח על דבקותם במשימה</t>
  </si>
  <si>
    <t>מטוס קרב סילוני מתוצרת צרפת (דסו), הגיע בשנת 1955 כמייצג את ראשית מערכת היחסים שנרקמה עם הצרפתים. שימש בקרבות האוויר הראשונים ולמשימות סיוע קרוב ואמנעה. לאחר המערכה הופכת טייסת האורגן לטייסת הקא"מ של חיל האוויר</t>
  </si>
  <si>
    <t>מנוע האורגן. מנוע סילון צרפתי ראשון בחיל האוויר</t>
  </si>
  <si>
    <t>מטוס קרב על-קולי צרפתי ראשון (דסו) בחיל האוויר. איתו הפכה טייסת הקרב הראשונה לטייסת סילון. שימש ליירוט ולמשימות תקיפה. לזכותו נרשמה הפלת מיג 15 וגם נטישה ראשונה של רב-סרן בני פלד. מייצג יחד עם האורגן את חוד החנית של מערך הקרב בחיל האוויר</t>
  </si>
  <si>
    <t>מנועו של מטוס המיסטר</t>
  </si>
  <si>
    <t>מטוס קרב הפצצה סילוני מתוצרת ארה"ב אשר היה בשימוש חיל האוויר הצרפתי במבצע סיני (מבצע מוסקטיר) והופעל מבסיס חיל האוויר בלוד לתקיפת לוקסור במצרים. מייצג נקודת שיא בשיתוף הפעולה עם הצרפתים</t>
  </si>
  <si>
    <t xml:space="preserve">מטוס קרב סובייטי, על-קולי, מוביל בתקופה. נחשב לאיום משמעותי על מטוסי המיסטר. במערכת קדש הופלו 3 מטוסים כאלו על-ידי מטוסי על-ידי חיל האוויר. הצגה מוזאלית ביחס למטוס המיסטר </t>
  </si>
  <si>
    <t>רכב טנדר בריטי נפוץ, בעל כושר עבירות בשטח. שימש כרכב מנהלתי סטנדרטי בטייסות חיל האוויר בתקופת מבצע קדש</t>
  </si>
  <si>
    <t>פריט תפאורתי. מייצג את ראשית יכולת ההפלטה ואת ההפלטה הראשונה</t>
  </si>
  <si>
    <t xml:space="preserve">שריד שנמצא קבור באדמה בסירקין. </t>
  </si>
  <si>
    <t>22/4/18 - עובר לאוסף המוזיאלי בשל העובדה כי מטוסי המוסקיטו מיוצגים כבר ורק באמצעות מנועים שמצבם טוב יותר</t>
  </si>
  <si>
    <t>22/4/18 - הג'יפ נמצא במוזיאון צה"ל או מוזיאון השריון. לברר מול מיכאל מס</t>
  </si>
  <si>
    <t>נשק נ"ט ראשון מסוגו בצה"ל במערך החי"ר. מורכב מג'יפ מתמרן ועליו תותח ללא רתע. שימש את הכוחות המוצנחים ממטוסי הנורד.</t>
  </si>
  <si>
    <t>פריט תפאורתי מייצג את ההפתעה וההטעיה בפתיחת המערכה ואת ה"מוח היהודי".</t>
  </si>
  <si>
    <t>חולייית מעבר - נבנה האמון ביכולתו של חיל האוויר להשיג עליונות אווירית במכת פתיחה</t>
  </si>
  <si>
    <t>3520 ק"ג</t>
  </si>
  <si>
    <t>14400 ק"ג</t>
  </si>
  <si>
    <t>14.63 {רוטור ראשי}</t>
  </si>
  <si>
    <t>2.80 {רוטור זנב}</t>
  </si>
  <si>
    <t>4880 ק"ג</t>
  </si>
  <si>
    <t>16.23 {רוטור זנב}</t>
  </si>
  <si>
    <t>11.94 {רוטור זנב}</t>
  </si>
  <si>
    <t>2240 ק"ג</t>
  </si>
  <si>
    <t>22/4/18 - הפריט יוצא מהתכנית משום שמנוע הוורדון מופיע ואין שום צורך להציג את הצנ"פ בנפרד מהמנוע</t>
  </si>
  <si>
    <t>טיל א"א מונחה חום, ראשון מפיתוח ישראלי. שימש בעיקר את מטוסי המיראז'</t>
  </si>
  <si>
    <t>טיל א"א מונחה מכ"ם, ראשון בשרות חיל האוויר, פרי פיתוח צרפתי, שימש רק את מטוסי המיראז'. לזכותו הפלה אחת.</t>
  </si>
  <si>
    <t>רכב מבצעי אשר שימש את טייסי הקרב להגעה מהירה למטוס בהזנקות.</t>
  </si>
  <si>
    <t>מטוס יירוט סובייטי המוביל בצבאות ערב, המתמודד הטבעי מול המיראז'. (מיכאל גורביץ' מפתח המיג הינו חבר לכיתה של מרסל דסאו מפתח המיראז', שניהם יהודים)</t>
  </si>
  <si>
    <t>מטוס יירוט קו ראשון, צרפתי מתקדם (דסו) מאך 2. שימש כמוביל משימת היירוט במבצע מוקד וגם כמטוס תוקף. לזכותו נרשמו כשישים הפלות המלחמת ששת הימים (מיכאל גורביץ' מפתח המיג הינו חבר לכיתה של מרסל דסאו מפתח המיראז', שניהם יהודים)</t>
  </si>
  <si>
    <t>מטוס קרב הפצצה בריטי. נפוץ מאוד בשרות חילות האוויר של ירדן, עיראק ולבנון. בעל יכולות גבוהות בקרבות אויר בגובה נמוך.</t>
  </si>
  <si>
    <t>מטוס קרב סובייטי, אופייני לחיל האוויר המצרי בעיקר בתקופת מלחמת ששת הימים</t>
  </si>
  <si>
    <t>שרידים אחרונים ממטוס טופולב 16 עיראקי שהופל ב-6.6.67 באזור כביש הסרגל</t>
  </si>
  <si>
    <t>מטוס תקיפה סובייטי נפוץ אשר שימש רבות במתחמת יום הכיפורים במשימות סיוע קרוב ואמנעה. בעל כושר תמרון מעולה בגובה נמוך</t>
  </si>
  <si>
    <t>25/4/18 - המיג יעבור לתצוגת מלחמת יום הכיפורים ויוצג לצד הקורנס בשל יתר רלוונטיות לתקופה.</t>
  </si>
  <si>
    <t>מטוס תקיפה צרפתי חד מושבי. חיל האוויר הישראלי היה היחיד שהצטייד במטוס זה! שימש בעיקר למשימות תקיפה ארוכות טווח במעגל השלישי ואחראי למשימות אלו במבצע מוקד</t>
  </si>
  <si>
    <t>תותח אינטגרלי של ווטור מדגם A (דגם התקיפה "המשחית")</t>
  </si>
  <si>
    <t>מטוס קרב לילה ואל-ראות צרפתי דו מושבי. בשנת 1966 לוקחים מטוס אחד מדגם זה ומסבים אותו ללוחמה אלקטרונית בפרויקט ישראלי-צרפתי. המטוס זוכה לשם: "פנטומאס"</t>
  </si>
  <si>
    <t>פוד הל"א של הפנטומאס. הפוד שימש גם מטוסי העיט</t>
  </si>
  <si>
    <t>מטוס קרב סילוני מתוצרת צרפת (דסו), הגיע בשנת 1955 כמייצג את ראשית מערכת היחסים שנרקמה עם הצרפתים. שימש בקרבות האוויר הראשונים ולמשימות סיוע קרוב ואמנעה.</t>
  </si>
  <si>
    <t>25/4/18 - עבר לעדיפות שניה בשל הצגתו במלחמת סיני בה לקח חלק מרכזי יותר.</t>
  </si>
  <si>
    <t>מטוס קרב צרפתי מתוצרת דסו על-קולי. לימים "הושתל" בו מנוע אמריקאי בפרויקט הנדסי מורכב שזכה בפרס בטחון ישראל. במבצע מוקד שימש לתקיפת שדות תעופה ונחל הצלחות מבצעיות לצד אבדות כבדות</t>
  </si>
  <si>
    <t>25/4/18 - ניתן לשקול העברתו לתצוגת המטוסים שפותחו בישראל משום שהוא משמש כמבוא לנושא.</t>
  </si>
  <si>
    <t>25/4/18 - עבר לעדיפות שלישית בשל העובדה שאין בידינו פצצה שכזו אך יש לייצרה כפריט תפאורה חשוב ומרכזי</t>
  </si>
  <si>
    <t>פריט תפאורתי. מייצג את האמל"ח הסודי והמהפכני של מבצע מוקד. שימשה את מטוסי המיראז' והסופר מיסטר.</t>
  </si>
  <si>
    <t>רכב מבצעי לגרירת מטוסים ולהובלת חימוש אל המטוסים. אופייני לגפים הטכניים של התקופה. פריט אוירה</t>
  </si>
  <si>
    <t>נשק נ"מ אויב סובייטי אופייני ונפוץ בשימוש מצרים, סוריה ועיראק אשר גבה אבידות כבדות</t>
  </si>
  <si>
    <t>מטוס אימון סילוני ראשון של חיל האוויר אשר הוסב לתקיפה לקראת המלחמה והשתתף במשימות סיוע קרוב ואמנעה הרואיות</t>
  </si>
  <si>
    <t>25/4/18 - הפריט הספציפי הזה צבוע בצבעי הצוות האירובטי. אך לא בהכרח נכון לשמור סכמת צביעה זו</t>
  </si>
  <si>
    <t>רקטות חודרות שריון אשר שימשו את מטוסי הפוגה לתקיפת מטרות שריון ומבצנים מבוצרים</t>
  </si>
  <si>
    <t>פריט תפאורתי. מייצג את הנשק האינטגרלי של מטוסי הפוגה</t>
  </si>
  <si>
    <t>מסוק אמריקאי בינוני לתובלת הסער העיקרי של חיל האוויר במלחמה. שימש להנחתת כוחות, חיט"ן, פינוי בהיטס</t>
  </si>
  <si>
    <t xml:space="preserve">מסוק תובלת סער כבד מתוצרת צרפת. שימש לחיט"ן בטווחים רחוקים ובהמשך למשימות קומנדו </t>
  </si>
  <si>
    <t>מסוק קל אמריקאי מהדור הראשון של מסוקים בעולם. שימש בחיל האוויר הישראלי את בית הספר הראשוני למסוקים בתל-נוף. במלחמת ששת הימים הטיס מפקדים בכירים</t>
  </si>
  <si>
    <t>נשק נ"מ קני כבד מתוצרת סובייטית שאפיין את הצבא המצרי בסיני. שימש כהגנה אווירית למערך השריון המצרי</t>
  </si>
  <si>
    <t>פריט אופייני לצורך הגדלת טווח הטיסה</t>
  </si>
  <si>
    <t>25/4/18 - עבר לעשור הלא שקט לצד מטוס ווטור צילום</t>
  </si>
  <si>
    <t>שני מיכלים נתיקים על קוליים מיראז'</t>
  </si>
  <si>
    <t>זנב מיג 19</t>
  </si>
  <si>
    <t xml:space="preserve"> מנוע מרלין + פרופלור מוסקיטו</t>
  </si>
  <si>
    <t>22/4/18 - הפריט עבר לעדיפות נמוכה בשל היותו  פריט תפאורתי שיש לייצר ומשמש חלק מסיפור ארוע</t>
  </si>
  <si>
    <t>22/4/18 - הפריט עבר לעדיפות נמוכה בשל היותו פריט תפאורתי שיש לייצר או להשיג המשמש חלק מתקופה</t>
  </si>
  <si>
    <t>25/4/18 - עבר ללאוסף המוזיאלי בשל המימדיו הגדולים וחשיבותו המשנית</t>
  </si>
  <si>
    <t>המסוק הראשון של חיל האוויר, תוצרת ארה"ב, מוגבל מאוד בביצועיו. הגיע לאור לקחי מלמחמת העצמאות ושירת בטייסת הקלה במשימות הובלת מפקדים, סיור וקישור.</t>
  </si>
  <si>
    <t>מסוק קל מתוצרת צרפת. מסוק האלואט הראשון של חיל האוויר (נתרם ע"י נדבנית צרפתיה). המסוק שימש למשימות קישור וסיור, מרדפים אחרי מחבלים, הטסת מפקדים. היה חביב על מפקד החיל עזר ויצמן עליו הטיס את הקומיקאי היהודי דני קיי</t>
  </si>
  <si>
    <t>מסוק תובלת סער בינוני מתוצרת ארה"ב בעל יכולת חילוץ ימי. בחיל היו שני פריטים בלבד. בוצעה בו הלידה הראשונה באוויר וגם חילוצים קרביים ראשוניים.</t>
  </si>
  <si>
    <t>מתקן ייחודי פרי פיתוח ישראלי מקומי שמיועד לכיבוי אש בפריסות של מסוקים בשטח</t>
  </si>
  <si>
    <t>26/4/18 - עבר לעדיפות שלישית בשל היותו פריט תפאורתי ואווירתי שיש לייצרו</t>
  </si>
  <si>
    <t>פריט תפאורה ואוירה המייצג את תורת הלחימה הייחודית בשטח אויב של טייסת המסוקים הראשונה</t>
  </si>
  <si>
    <t>פריט תפאורה ואוירה המייצג את תורת הלחימה הייחודית בעומק שטח אויב של טייסת המסוקים הראשונה</t>
  </si>
  <si>
    <t>פריט ייחודי לגפים הטכניים של טייסות המסוקים בשנות החמישים והשישים לצורך פריסה קדמית בשדה מאולתר</t>
  </si>
  <si>
    <t>מערכת טילי קרקע אוויר מתוצרת ארה"ב, מונחית מכ"ם. מתקדמת מאוד לתקופתה. מייצגת את הנ"מ הטילי המתקדם במכלול מערכות ההגנה האווירית ואת ראשית הסיוע האמריקאי לישראל</t>
  </si>
  <si>
    <t>תותח נ"מ שוודי מתוצרת בופורס, מונחה מכ"ם. מתקדם מאוד לתקופתו. מייצג את הנ"מ הקני המתקדם במכלול מערכות ההגנה האווירית</t>
  </si>
  <si>
    <t>משאית צבאית אמריקאית מעידן מלמת העולם השניה אשר שימשה לגרירת תותחי 40 מ"מ וכני שיגור של מערכת ההוק</t>
  </si>
  <si>
    <t>מכשירי מכ"ם צרפתיים המייצגים את ההתפתחות הניכרת במערך הבקרה האווירית והקמת שתי יחידות הבקרה (הצפונית והדרומית) יחדיו עם מערך בקרה אווירית נייד. מערכי המכ"ם היו מסונכרנים עם מערכות ההגנה האווירית (קני וטילי) ועם מטוסי היירוט ומוצב הפיקוד המרכזי</t>
  </si>
  <si>
    <t>קומנדקר</t>
  </si>
  <si>
    <t>26/4/18 - שינוי שם מ"ננ" ל"קומנדקר"</t>
  </si>
  <si>
    <t>מטוס קישור וסיור מתוצרת גרמניה (הראשון שפותח לאחר מלחמת העולם השניה). סופק לישראל בחשאי. שימש למשימות קישור וסיור, מודיעין והובלת מפקדים בטייסת הקלה (100). מייצג את הסיוע הגרמני</t>
  </si>
  <si>
    <t>כנף מקורית שנועדה לשמש כחלקי חילוף. הכנף נושאת סמלים גרמניים</t>
  </si>
  <si>
    <t>מטוס טורבו פרופ ראשון בישראל מתוצרת שוויץ (היחיד בארץ) סופק ע"י יוסף שידלובסקי, בעלי מפעל מנועים. שימש בחיל האוויר כמטוס תובלה קל ולהטסת מפקדים בכירים</t>
  </si>
  <si>
    <t>רכב נוסעים מהפופולריים בהיסטוריה של התחבורה הפרטית. שימש בחיל האוויר כרכב תקני למפקדי טייסות בשנות השישים</t>
  </si>
  <si>
    <t>מטוס צילום ואיסוף צרפתי דו מושבי. שימש למשימות צילום ארוכות טווח במעגל השלישי שותף משמעותי במבצעי ההכנה למוקד. הנווט יושב בחרטום המטוס ומשם מתפעל את המצלמות</t>
  </si>
  <si>
    <t>חרטום הצילום הראשון מתוצרת ישראל של מטוסי המיראז'. פיתוח מקומי ייחודי. הצגתו לצד מטוס הווטור מייצגת את ראשית האיסוף המודיעיני על-ידי מטוסים סילוניים.</t>
  </si>
  <si>
    <t>26/4/18 - עבר מהעשור הלא שקט בשל יתר רלוונטיות לתקופת מבצע מוקד</t>
  </si>
  <si>
    <t>תותח נ"מ נגרר תוצרת שוויץ, שימש בקרב על המים כתותח נ"ט שהופעל על-ידי לוחמי הנ"מ. השתתף בהצלחה בקרב על המים בתקרית תל-דן</t>
  </si>
  <si>
    <t>רכב קרבי קל לנשיאת מפקדים, לסיורים, להפעלת נשק מסייע. שימש לגרירת תותחי היספנו סוויזה 30 מ"מ. זכה לכינוי נון נון (נושאת נשק)</t>
  </si>
  <si>
    <t>מטוס קרב סורי שהופל בתקרית ספינת המשמר באזור הבטחה בכנרת. שרידיו חולצו מהכנרת בשנת 1999</t>
  </si>
  <si>
    <t>קומנדקר ("ננ")</t>
  </si>
  <si>
    <t>26/4/18 - נדרש זיהוי על-ידי אביטל בר-גפן</t>
  </si>
  <si>
    <t>12/4/18 - הפריט מופיע בטעות פעמיים. זהה לפריט אחר בתצוגה.</t>
  </si>
  <si>
    <t>סיפור ההתרסקות בשנת 1987 של יואב יבנה עם הזמרת עופרה חזה</t>
  </si>
  <si>
    <t>הערת אוצרות</t>
  </si>
  <si>
    <t>סנונית</t>
  </si>
  <si>
    <t>עפרוני</t>
  </si>
  <si>
    <t>מאמן עמו"ס</t>
  </si>
  <si>
    <t>מנועו של מטוס הסטירמן שהובא מחצר המשק של אפרים בר-ארז ז"ל מכפר סירקין</t>
  </si>
  <si>
    <t>מטוס אימון ראשוני מתוצרת הולנד. שימש להכשרתפרחי הטיס בשלב הראשוני וכן לאימוני נווטים. שירת זמן קצר ביותר והוגדר ככשלון</t>
  </si>
  <si>
    <t>מטוס אימון מתוצרת ארה"ב, שימש בשלב המתקדם של קורס הטיס בשני העשורים הראשונים</t>
  </si>
  <si>
    <t>חתך מנועו של מטוס ההרוורד אשר שימש פרחי טיס וטכנאים ללימוד המטוס</t>
  </si>
  <si>
    <t xml:space="preserve">אחד מהמאמנים הראשונים בעולם, מעידן מלחמת העולם השניה. שירת בבית הספר לטיסה מיומו הראשון. שימש את פרחי הטיס בשלבים הטיסתיים של הקורס בעיקר בגיחות מז"א. </t>
  </si>
  <si>
    <t>מטוס אימון סילוני דו-מנועי ודו-משובי מתוצרת בריטית, מראשוני מטוסי הסילון בעולם וראשון מטוסי הסילון בישראל. שימש כמטוס האימון הסילוני בשלב המתקדם כהמשך לשלב האימון בהרוורד</t>
  </si>
  <si>
    <r>
      <t xml:space="preserve">מטוס קישור וסיור קל מתוצרת ארה"ב. שימש החל מתחילת שנות השישים כמטוס </t>
    </r>
    <r>
      <rPr>
        <b/>
        <sz val="12"/>
        <color theme="1"/>
        <rFont val="Arial"/>
        <family val="2"/>
      </rPr>
      <t>המיון</t>
    </r>
    <r>
      <rPr>
        <sz val="12"/>
        <color theme="1"/>
        <rFont val="Arial"/>
        <family val="2"/>
      </rPr>
      <t xml:space="preserve"> הטרומי של בית הספר לטיסה לפני ראשוני על פוגה/צוקית</t>
    </r>
  </si>
  <si>
    <t>חתך מנועו של מטוס הפייפר אשר שימש פרחי טיס וטכנאים ללימוד המטוס</t>
  </si>
  <si>
    <t>מאמן טיסה מבוסס על מטוס צוקית. ייחודו בכך ששימש למיון טרוני לאחר שלב הפייפר/סנונית</t>
  </si>
  <si>
    <t>חתך מנועו של מטוס הצוקית אשר שימש פרחי טיס וטכנאים ללימוד המטוס</t>
  </si>
  <si>
    <t>מטוס קרב דו מושבי מתוצרת ארה"ב. שימש כמטוס האימון המתקדם של פרחי הטיס במגמת קרב ונווטים. במשך למעלה מארבעים שנה</t>
  </si>
  <si>
    <t>מייצג את יכולת האימון בסימולטורים בשלב במתקדם של בית הספר לטיסה</t>
  </si>
  <si>
    <t>29/4/18 - המטוס נוסף לתכנון על-מנת להשלים את תמונת המיון וההדרכה בבית הספר לטיסה בימינו</t>
  </si>
  <si>
    <t>מטוס תובלה קל דו-מנועי מתוצרת בריטית. בחיל האוויר שירתו רק שני מטוסים מסוג זה, תרומת יהדות בריטניה, בעיקר לצורך אימוני נווטים בבית הספר לטיסה</t>
  </si>
  <si>
    <t>מטוס תובלה קל דו-מנועי מתוצרת ארה"ב. שירת בחיל האוויר במשך שנים ארוכות כמטוס תובלה קלה והובלת מפקדים. בבית הספר לטיסה שימש לאימוני נווטים וטייסי תובלה</t>
  </si>
  <si>
    <t>מסוק קל מתוצרת ארה"ב. משרת בבית הספר לטיסה מראשית שנות השבעים כמסוק האימון הראשוני של חניכי מגמת מסוקים</t>
  </si>
  <si>
    <t>מטוס הדרכה קל מתוצרת גרמניה. משמש כמטוס מיון טרומי בבית הספר לטיסה בימינו</t>
  </si>
  <si>
    <t>מטוס אימון ראשוני חד-ממועי, דו-מושבי, בעל מנוע טורבו-פרופ. משמש בבית הספר לטיסה (כמחליפו של הצוקית) להכשרת פרחי הטיס במגמת קרב, מדריכי הטיסה והצוות האוירובטי</t>
  </si>
  <si>
    <t>מטוס אימון מתקדם מתוצרת איטליה (דו-מנועי, דו-מושבי) משמש להכשרת פרחי הטיס בשלב המתקדם, לקורסי האימון המתקדם וההכשרה המבצעית.</t>
  </si>
  <si>
    <t>29/4/18 - המאמן היחיד בחיל האויר נמצא עדיין בשרות. בצאתו משרות מקומו במוזיאון</t>
  </si>
  <si>
    <t>מטוס דו-מושבי, דו-כנפי מתוצרת בואינג. שימש כמטוס האימון הראשוני הראשון של חיל האויר, עליו עשו סולו ראשון. נסיון להחליפו בפוקר ההולנדי, לא צלח. נכון להציגו תלוי באויר עם דמויות בקוקפיט</t>
  </si>
  <si>
    <t>מטוס אימון סילוני ראשוני המהווה שדרוג מקומי ישראלי למטוס הפוגה מגיסטר. שימש בשלב האימון הראשוני לטייסים ונווטים, לקורס הכשרת מדריכי טיסה ולצוות האוירובטי של מדריכי בית הספר לטיסה. יפה להציגו בשלישיה כמבנה של צוות אוירובטי</t>
  </si>
  <si>
    <t>29/4/18 - המטוס יצא מהתכנון בשל דמיון רב לצוקית שניתן להסביר במילים אך אין לו ערך חזותי ובשל העובדה כי הדגם היחיד הנמצא ברשותנו מופיע במבצע מוקד</t>
  </si>
  <si>
    <t>פריט המייצג סיפור של הנסיון לתדלק את מטוסי הקרנף מתוך מאגר הדלק של שדה התעופה באנטבה</t>
  </si>
  <si>
    <t>29/4/18 - יש להשיג משאבה שכזו מטייסות הקרנף בנבטים</t>
  </si>
  <si>
    <t>פריט המייצג את ראשיתה של היכולת לתדלק באוויר באמצעות מטוסי תובלה</t>
  </si>
  <si>
    <t>29/4/18 - יש לפרקו ממטוס הסטרטוקרוזר הנמצא באוסף המוזיאלי בבסיס נבטים</t>
  </si>
  <si>
    <t>מיכל תדלוק אוויר-אוויר שהגיע יחד עם מטוסי העיט מארה"ב. מייצג יכולת תדלוק של מטוס קרב ממטוס קרב</t>
  </si>
  <si>
    <t>29/4/18 - יש להשיג את הפריט מטייסות הקרנף בנבטים</t>
  </si>
  <si>
    <t>פריט המייצג את ראשיתה של טייסת התדלוק האווירי של חיל האוויר</t>
  </si>
  <si>
    <t>29/4/18 - יש להשיג את הפריט מטייסת 120 (להתייעץ עם מנשה קחלון)</t>
  </si>
  <si>
    <t>29/4/18 - הפריט יצא מהתכנון בשל היותו פריט תפאורה שניתן לייצר או להמחיש באמצעות תמונה</t>
  </si>
  <si>
    <t>מטוס שליטה ובקרה אווירית מתוצרת ארה"ב, דו-מנועי, נושא צלחת מכ"ם על גבו המקנה לו חזות ייחודית. למטוס הנמצא ברשותנו יש גם צינור תדלוק. הצגתו בתלייה תמחיש היטב את השליטה האווירית</t>
  </si>
  <si>
    <t>פריטי תפאורה שיש לייצר או להמחיש. מייצגים את הורסטיליות ויכולת התאמת התצורה לצורך המבצעי. תצורות אפשריות: מודיעין, ממסר, חפ"ק, אמבולנס</t>
  </si>
  <si>
    <t>שני זנבות של מטוסי מיג 17 ו-21 אשר הושמדו על-ידי כוח מסיירת מטכ"ל בפיקודו של עומר ברלב. השרידים נותרו בשדה התעופה באנטבה</t>
  </si>
  <si>
    <t>29/4/18 - יש להשיג את הפריטים ולהביאם משדה התעופה באנטבה</t>
  </si>
  <si>
    <t>פריט המייצג את רכב ההטעיה הידוע של סיירת מטכ"ל מהפעולה באנטבה</t>
  </si>
  <si>
    <t>29/4/18 - יש להשיג את הפריטים מאספן רכב ישראלי</t>
  </si>
  <si>
    <t>רכב שטח קל לפעולות קומנדו ופשיטה. ברשותנו שני כלים. מומלץ להציג אחד מהם בתוך האולם (מגדל פיקוח נייד) ואת השני לצד מטוס הקרנף בשטחי חוץ</t>
  </si>
  <si>
    <t>מטוס קרב אסטרטגי ארוך טווח. מייצג את מבצע רגל עץ ואת ליווי מטוסי הנץ במבצע אופרה כמקרים מייצגים של יכולות ארוך טווח</t>
  </si>
  <si>
    <t>29/4/18 - יש להביא מבסיס תל-נוף</t>
  </si>
  <si>
    <t>טיל פופאי קורנס 2000 ובז דו-מושבי</t>
  </si>
  <si>
    <t>טיל מונחה טלויזיה מתוצרת רפא"ל. מייצג את כלי הנשק האופטיים מתוצרת ישראל ואת יכולת הגדלת טווח התקיפה</t>
  </si>
  <si>
    <t>מטוס קרב אמריקאי חד-מושבי, חד-מנועי. שירת בחיל האויר שנים רבות. מטוס מסויים זה שימש את אילן רמון במבצע אופרה</t>
  </si>
  <si>
    <t>29/4/18 - הפריט יצא מהתכנון בשל חוסר רלוונטיות לתצוגה</t>
  </si>
  <si>
    <t>29/4/18 - הפריט יעבור לאוסף המוזיאלי</t>
  </si>
  <si>
    <t>29/4/18 - הפריט יצא מהתכנון בשל היותו מוצג במקומות אחרים ולשם שמירה על מיקוד</t>
  </si>
  <si>
    <t>עמדת פענוח שט"ל</t>
  </si>
  <si>
    <t>29/4/18 - אלו פריטי תפאורה חשובים הממחישים את היכולת להחליף תצורה ולהתאים לצורך המבצעי</t>
  </si>
  <si>
    <t>מוצגים שאינם בנמצא ומשמשים כפריטי השראה או תפאורה</t>
  </si>
  <si>
    <t>שלד"ג (פצצות מונחות לייזר מהסוג שציינו להם את המטרה מהקרקע=זרעיות)</t>
  </si>
  <si>
    <t>להשיג מחיל האוויר</t>
  </si>
  <si>
    <t>שלד"ג (פצצות מונחות לייזר=זרעיות)</t>
  </si>
  <si>
    <t>לביא (מטוס ההדרכה האיטלקי)</t>
  </si>
  <si>
    <t>לביא (מטוס הדרכה איטלקי)</t>
  </si>
  <si>
    <t>2268 ק"ג</t>
  </si>
  <si>
    <t>1125 ק"ג</t>
  </si>
  <si>
    <t>4610 ק"ג</t>
  </si>
  <si>
    <t>מנוע רולס רויס דרוונט</t>
  </si>
  <si>
    <t>חתך מנוע הרוורד + פרופלור</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</si>
</sst>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Arial"/>
      <family val="2"/>
      <scheme val="minor"/>
    </font>
    <font>
      <sz val="11"/>
      <color theme="1"/>
      <name val="Arial"/>
      <family val="2"/>
      <charset val="177"/>
      <scheme val="minor"/>
    </font>
    <font>
      <sz val="12"/>
      <color theme="1"/>
      <name val="Arial"/>
      <family val="2"/>
    </font>
    <font>
      <b/>
      <sz val="12"/>
      <color theme="1"/>
      <name val="Arial"/>
      <family val="2"/>
    </font>
    <font>
      <sz val="11"/>
      <color theme="1"/>
      <name val="Arial"/>
      <family val="2"/>
    </font>
    <font>
      <sz val="9"/>
      <color indexed="81"/>
      <name val="Tahoma"/>
      <family val="2"/>
    </font>
    <font>
      <b/>
      <sz val="9"/>
      <color indexed="81"/>
      <name val="Tahoma"/>
      <family val="2"/>
    </font>
    <font>
      <b/>
      <sz val="11"/>
      <color theme="1"/>
      <name val="Arial"/>
      <family val="2"/>
    </font>
    <font>
      <sz val="72"/>
      <color theme="1"/>
      <name val="Arial"/>
      <family val="2"/>
    </font>
    <font>
      <b/>
      <sz val="72"/>
      <color theme="1"/>
      <name val="Arial"/>
      <family val="2"/>
    </font>
    <font>
      <b/>
      <sz val="18"/>
      <color theme="1"/>
      <name val="Arial"/>
      <family val="2"/>
    </font>
    <font>
      <sz val="12"/>
      <color theme="1"/>
      <name val="Arial"/>
      <family val="2"/>
      <scheme val="minor"/>
    </font>
    <font>
      <sz val="12"/>
      <color rgb="FF000000"/>
      <name val="Arial"/>
      <family val="2"/>
    </font>
    <font>
      <sz val="14"/>
      <color theme="1"/>
      <name val="Arial"/>
      <family val="2"/>
    </font>
    <font>
      <b/>
      <sz val="20"/>
      <color theme="1"/>
      <name val="Arial"/>
      <family val="2"/>
    </font>
    <font>
      <sz val="12"/>
      <color rgb="FFFF0000"/>
      <name val="Arial"/>
      <family val="2"/>
    </font>
    <font>
      <sz val="12"/>
      <color rgb="FF000000"/>
      <name val="Arial"/>
      <family val="2"/>
      <scheme val="minor"/>
    </font>
    <font>
      <b/>
      <sz val="22"/>
      <color theme="1"/>
      <name val="Arial"/>
      <family val="2"/>
    </font>
    <font>
      <b/>
      <sz val="11"/>
      <color theme="1"/>
      <name val="Arial"/>
      <family val="2"/>
      <scheme val="minor"/>
    </font>
    <font>
      <b/>
      <sz val="11"/>
      <color rgb="FFFF0000"/>
      <name val="Arial"/>
      <family val="2"/>
      <scheme val="minor"/>
    </font>
    <font>
      <b/>
      <sz val="12"/>
      <color theme="1"/>
      <name val="Arial"/>
      <family val="2"/>
      <scheme val="minor"/>
    </font>
    <font>
      <b/>
      <sz val="12"/>
      <color rgb="FFFF0000"/>
      <name val="Arial"/>
      <family val="2"/>
      <scheme val="minor"/>
    </font>
    <font>
      <b/>
      <sz val="14"/>
      <color rgb="FFFF0000"/>
      <name val="Arial"/>
      <family val="2"/>
      <scheme val="minor"/>
    </font>
    <font>
      <b/>
      <sz val="14"/>
      <color theme="1"/>
      <name val="Arial"/>
      <family val="2"/>
      <scheme val="minor"/>
    </font>
    <font>
      <b/>
      <sz val="16"/>
      <color theme="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A768C"/>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83A5A"/>
        <bgColor indexed="64"/>
      </patternFill>
    </fill>
  </fills>
  <borders count="9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style="medium">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ashed">
        <color indexed="64"/>
      </top>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dashed">
        <color indexed="64"/>
      </top>
      <bottom/>
      <diagonal/>
    </border>
    <border>
      <left style="medium">
        <color indexed="64"/>
      </left>
      <right style="dashed">
        <color indexed="64"/>
      </right>
      <top/>
      <bottom/>
      <diagonal/>
    </border>
    <border>
      <left/>
      <right style="medium">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bottom style="dashed">
        <color indexed="64"/>
      </bottom>
      <diagonal/>
    </border>
    <border>
      <left/>
      <right/>
      <top/>
      <bottom style="medium">
        <color indexed="64"/>
      </bottom>
      <diagonal/>
    </border>
    <border>
      <left/>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style="thick">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ck">
        <color indexed="64"/>
      </right>
      <top style="thin">
        <color indexed="64"/>
      </top>
      <bottom/>
      <diagonal/>
    </border>
    <border>
      <left/>
      <right style="mediumDashDot">
        <color auto="1"/>
      </right>
      <top style="mediumDashDot">
        <color auto="1"/>
      </top>
      <bottom style="mediumDashDot">
        <color auto="1"/>
      </bottom>
      <diagonal/>
    </border>
    <border>
      <left/>
      <right style="mediumDashDot">
        <color auto="1"/>
      </right>
      <top/>
      <bottom/>
      <diagonal/>
    </border>
    <border>
      <left/>
      <right/>
      <top style="mediumDashDot">
        <color auto="1"/>
      </top>
      <bottom/>
      <diagonal/>
    </border>
    <border>
      <left style="thin">
        <color indexed="64"/>
      </left>
      <right/>
      <top style="thick">
        <color indexed="64"/>
      </top>
      <bottom style="thin">
        <color indexed="64"/>
      </bottom>
      <diagonal/>
    </border>
    <border>
      <left style="double">
        <color auto="1"/>
      </left>
      <right/>
      <top style="mediumDashDot">
        <color auto="1"/>
      </top>
      <bottom/>
      <diagonal/>
    </border>
    <border>
      <left/>
      <right style="mediumDashDot">
        <color auto="1"/>
      </right>
      <top/>
      <bottom style="double">
        <color auto="1"/>
      </bottom>
      <diagonal/>
    </border>
    <border>
      <left style="thick">
        <color indexed="64"/>
      </left>
      <right/>
      <top style="thin">
        <color indexed="64"/>
      </top>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right/>
      <top style="dashed">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ashed">
        <color indexed="64"/>
      </bottom>
      <diagonal/>
    </border>
    <border>
      <left style="medium">
        <color indexed="64"/>
      </left>
      <right/>
      <top/>
      <bottom/>
      <diagonal/>
    </border>
    <border>
      <left style="dashed">
        <color indexed="64"/>
      </left>
      <right style="dashed">
        <color indexed="64"/>
      </right>
      <top/>
      <bottom style="medium">
        <color indexed="64"/>
      </bottom>
      <diagonal/>
    </border>
    <border>
      <left style="thick">
        <color indexed="64"/>
      </left>
      <right style="thin">
        <color indexed="64"/>
      </right>
      <top style="thin">
        <color indexed="64"/>
      </top>
      <bottom/>
      <diagonal/>
    </border>
  </borders>
  <cellStyleXfs count="1">
    <xf numFmtId="0" fontId="0" fillId="0" borderId="0"/>
  </cellStyleXfs>
  <cellXfs count="497">
    <xf numFmtId="0" fontId="0" fillId="0" borderId="0" xfId="0"/>
    <xf numFmtId="0" fontId="3" fillId="0" borderId="1" xfId="0" applyFont="1" applyBorder="1" applyAlignment="1">
      <alignment horizontal="center" vertical="center" wrapText="1" readingOrder="2"/>
    </xf>
    <xf numFmtId="0" fontId="2" fillId="0" borderId="6" xfId="0" applyFont="1" applyBorder="1" applyAlignment="1">
      <alignment horizontal="right" vertical="center" wrapText="1" readingOrder="2"/>
    </xf>
    <xf numFmtId="0" fontId="2" fillId="0" borderId="6" xfId="0" applyFont="1" applyBorder="1" applyAlignment="1">
      <alignment horizontal="center" vertical="center" wrapText="1" readingOrder="2"/>
    </xf>
    <xf numFmtId="0" fontId="2" fillId="0" borderId="9" xfId="0" applyFont="1" applyBorder="1" applyAlignment="1">
      <alignment horizontal="right" vertical="center" wrapText="1" readingOrder="2"/>
    </xf>
    <xf numFmtId="0" fontId="2" fillId="0" borderId="9" xfId="0" applyFont="1" applyBorder="1" applyAlignment="1">
      <alignment horizontal="center" vertical="center" wrapText="1" readingOrder="2"/>
    </xf>
    <xf numFmtId="0" fontId="2" fillId="0" borderId="9" xfId="0" applyFont="1" applyBorder="1" applyAlignment="1">
      <alignment vertical="center" wrapText="1" readingOrder="2"/>
    </xf>
    <xf numFmtId="0" fontId="2" fillId="0" borderId="12" xfId="0" applyFont="1" applyBorder="1" applyAlignment="1">
      <alignment horizontal="right" vertical="center" wrapText="1" readingOrder="2"/>
    </xf>
    <xf numFmtId="0" fontId="2" fillId="0" borderId="12" xfId="0" applyFont="1" applyBorder="1" applyAlignment="1">
      <alignment horizontal="center" vertical="center" wrapText="1" readingOrder="2"/>
    </xf>
    <xf numFmtId="0" fontId="2" fillId="0" borderId="13"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2" fillId="0" borderId="8" xfId="0" applyFont="1" applyBorder="1" applyAlignment="1">
      <alignment horizontal="right" vertical="center" wrapText="1" readingOrder="2"/>
    </xf>
    <xf numFmtId="0" fontId="2" fillId="0" borderId="8" xfId="0" applyFont="1" applyBorder="1" applyAlignment="1">
      <alignment vertical="center" wrapText="1" readingOrder="2"/>
    </xf>
    <xf numFmtId="0" fontId="2" fillId="0" borderId="11" xfId="0" applyFont="1" applyBorder="1" applyAlignment="1">
      <alignment vertical="center" wrapText="1" readingOrder="2"/>
    </xf>
    <xf numFmtId="0" fontId="2" fillId="0" borderId="14" xfId="0" applyFont="1" applyBorder="1" applyAlignment="1">
      <alignment horizontal="right" vertical="center" wrapText="1" readingOrder="2"/>
    </xf>
    <xf numFmtId="0" fontId="2" fillId="0" borderId="15" xfId="0" applyFont="1" applyBorder="1" applyAlignment="1">
      <alignment horizontal="right" vertical="center" wrapText="1" readingOrder="2"/>
    </xf>
    <xf numFmtId="0" fontId="2" fillId="0" borderId="15" xfId="0" applyFont="1" applyBorder="1" applyAlignment="1">
      <alignment vertical="center" wrapText="1" readingOrder="2"/>
    </xf>
    <xf numFmtId="0" fontId="2" fillId="0" borderId="16" xfId="0" applyFont="1" applyBorder="1" applyAlignment="1">
      <alignment horizontal="right" vertical="center" wrapText="1" readingOrder="2"/>
    </xf>
    <xf numFmtId="0" fontId="2" fillId="0" borderId="10" xfId="0" applyFont="1" applyBorder="1" applyAlignment="1">
      <alignment vertical="center" wrapText="1" readingOrder="2"/>
    </xf>
    <xf numFmtId="0" fontId="2" fillId="0" borderId="12" xfId="0" applyFont="1" applyFill="1" applyBorder="1" applyAlignment="1">
      <alignment horizontal="center" vertical="center" wrapText="1" readingOrder="2"/>
    </xf>
    <xf numFmtId="0" fontId="2" fillId="0" borderId="7" xfId="0" applyFont="1" applyBorder="1" applyAlignment="1">
      <alignment vertical="center" wrapText="1" readingOrder="2"/>
    </xf>
    <xf numFmtId="0" fontId="2" fillId="0" borderId="14" xfId="0" applyFont="1" applyBorder="1" applyAlignment="1">
      <alignment vertical="center" wrapText="1" readingOrder="2"/>
    </xf>
    <xf numFmtId="0" fontId="2" fillId="0" borderId="14" xfId="0" applyFont="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5" xfId="0" applyFont="1" applyBorder="1" applyAlignment="1">
      <alignment vertical="center" wrapText="1" readingOrder="2"/>
    </xf>
    <xf numFmtId="0" fontId="2" fillId="0" borderId="11" xfId="0" applyFont="1" applyBorder="1" applyAlignment="1">
      <alignment horizontal="right" vertical="center" wrapText="1" readingOrder="2"/>
    </xf>
    <xf numFmtId="0" fontId="2" fillId="0" borderId="9" xfId="0" applyFont="1" applyFill="1" applyBorder="1" applyAlignment="1">
      <alignment horizontal="center" vertical="center" wrapText="1" readingOrder="2"/>
    </xf>
    <xf numFmtId="0" fontId="2" fillId="0" borderId="16" xfId="0" applyFont="1" applyBorder="1" applyAlignment="1">
      <alignment vertical="center" wrapText="1" readingOrder="2"/>
    </xf>
    <xf numFmtId="0" fontId="2" fillId="0" borderId="21" xfId="0" applyFont="1" applyBorder="1" applyAlignment="1">
      <alignment horizontal="center" vertical="center" wrapText="1" readingOrder="2"/>
    </xf>
    <xf numFmtId="0" fontId="2" fillId="0" borderId="22" xfId="0" applyFont="1" applyBorder="1" applyAlignment="1">
      <alignment horizontal="center" vertical="center" wrapText="1" readingOrder="2"/>
    </xf>
    <xf numFmtId="0" fontId="2" fillId="0" borderId="22" xfId="0" applyFont="1" applyBorder="1" applyAlignment="1">
      <alignment horizontal="center" vertical="center" wrapText="1" readingOrder="1"/>
    </xf>
    <xf numFmtId="0" fontId="2" fillId="0" borderId="25" xfId="0" applyFont="1" applyBorder="1" applyAlignment="1">
      <alignment horizontal="center" vertical="center" wrapText="1" readingOrder="2"/>
    </xf>
    <xf numFmtId="0" fontId="4" fillId="0" borderId="9" xfId="0" applyFont="1" applyBorder="1" applyAlignment="1">
      <alignment horizontal="right" vertical="center" wrapText="1" readingOrder="2"/>
    </xf>
    <xf numFmtId="0" fontId="4" fillId="0" borderId="9" xfId="0" applyFont="1" applyBorder="1" applyAlignment="1">
      <alignment vertical="center" wrapText="1" readingOrder="2"/>
    </xf>
    <xf numFmtId="0" fontId="2" fillId="0" borderId="9" xfId="0" applyFont="1" applyFill="1" applyBorder="1" applyAlignment="1">
      <alignment horizontal="right" vertical="center" wrapText="1" readingOrder="2"/>
    </xf>
    <xf numFmtId="0" fontId="2" fillId="0" borderId="10" xfId="0" applyFont="1" applyBorder="1" applyAlignment="1">
      <alignment horizontal="right" vertical="center" wrapText="1" readingOrder="2"/>
    </xf>
    <xf numFmtId="0" fontId="2" fillId="0" borderId="28" xfId="0" applyFont="1" applyBorder="1" applyAlignment="1">
      <alignment horizontal="center" vertical="center" wrapText="1" readingOrder="2"/>
    </xf>
    <xf numFmtId="0" fontId="2" fillId="0" borderId="28" xfId="0" applyFont="1" applyBorder="1" applyAlignment="1">
      <alignment horizontal="right" vertical="center" wrapText="1" readingOrder="2"/>
    </xf>
    <xf numFmtId="0" fontId="2" fillId="0" borderId="26" xfId="0" applyFont="1" applyBorder="1" applyAlignment="1">
      <alignment vertical="center" wrapText="1" readingOrder="2"/>
    </xf>
    <xf numFmtId="0" fontId="2" fillId="0" borderId="29" xfId="0" applyFont="1" applyBorder="1" applyAlignment="1">
      <alignment horizontal="center" vertical="center" wrapText="1" readingOrder="2"/>
    </xf>
    <xf numFmtId="0" fontId="2" fillId="0" borderId="7" xfId="0" applyFont="1" applyBorder="1" applyAlignment="1">
      <alignment horizontal="right" vertical="center" wrapText="1" readingOrder="2"/>
    </xf>
    <xf numFmtId="0" fontId="4" fillId="0" borderId="9" xfId="0" applyFont="1" applyBorder="1" applyAlignment="1">
      <alignment horizontal="center" vertical="center" wrapText="1" readingOrder="2"/>
    </xf>
    <xf numFmtId="0" fontId="2" fillId="0" borderId="15" xfId="0" applyFont="1" applyFill="1" applyBorder="1" applyAlignment="1">
      <alignment vertical="center" wrapText="1" readingOrder="2"/>
    </xf>
    <xf numFmtId="0" fontId="2" fillId="0" borderId="16" xfId="0" applyFont="1" applyBorder="1" applyAlignment="1">
      <alignment horizontal="center" vertical="center" wrapText="1" readingOrder="2"/>
    </xf>
    <xf numFmtId="0" fontId="2" fillId="0" borderId="27" xfId="0" applyFont="1" applyBorder="1" applyAlignment="1">
      <alignment horizontal="center" vertical="center" wrapText="1" readingOrder="2"/>
    </xf>
    <xf numFmtId="0" fontId="2" fillId="0" borderId="15" xfId="0" applyFont="1" applyFill="1" applyBorder="1" applyAlignment="1">
      <alignment horizontal="center" vertical="center" wrapText="1" readingOrder="2"/>
    </xf>
    <xf numFmtId="0" fontId="2" fillId="0" borderId="6" xfId="0" applyFont="1" applyFill="1" applyBorder="1" applyAlignment="1">
      <alignment horizontal="center" vertical="center" wrapText="1" readingOrder="2"/>
    </xf>
    <xf numFmtId="0" fontId="3" fillId="0" borderId="4" xfId="0" applyFont="1" applyBorder="1" applyAlignment="1">
      <alignment horizontal="center" vertical="center" wrapText="1" readingOrder="2"/>
    </xf>
    <xf numFmtId="0" fontId="3" fillId="0" borderId="2" xfId="0" applyFont="1" applyBorder="1" applyAlignment="1">
      <alignment horizontal="center" vertical="center" wrapText="1" readingOrder="2"/>
    </xf>
    <xf numFmtId="0" fontId="7" fillId="0" borderId="23" xfId="0" applyFont="1" applyBorder="1" applyAlignment="1">
      <alignment vertical="center"/>
    </xf>
    <xf numFmtId="0" fontId="7" fillId="0" borderId="24" xfId="0" applyFont="1" applyBorder="1" applyAlignment="1">
      <alignment vertical="center"/>
    </xf>
    <xf numFmtId="0" fontId="2" fillId="0" borderId="9" xfId="0" applyFont="1" applyBorder="1" applyAlignment="1">
      <alignment horizontal="center"/>
    </xf>
    <xf numFmtId="0" fontId="2" fillId="0" borderId="6" xfId="0"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4" fillId="0" borderId="0" xfId="0" applyFont="1" applyBorder="1" applyAlignment="1">
      <alignment horizontal="center"/>
    </xf>
    <xf numFmtId="0" fontId="2" fillId="0" borderId="12" xfId="0" applyFont="1" applyBorder="1" applyAlignment="1">
      <alignment horizontal="center"/>
    </xf>
    <xf numFmtId="0" fontId="2" fillId="0" borderId="12" xfId="0" applyFont="1" applyBorder="1"/>
    <xf numFmtId="0" fontId="2" fillId="0" borderId="13" xfId="0" applyFont="1" applyBorder="1"/>
    <xf numFmtId="0" fontId="2" fillId="0" borderId="28" xfId="0" applyFont="1" applyBorder="1" applyAlignment="1">
      <alignment horizontal="center"/>
    </xf>
    <xf numFmtId="0" fontId="2" fillId="0" borderId="28" xfId="0" applyFont="1" applyBorder="1"/>
    <xf numFmtId="0" fontId="2" fillId="0" borderId="30" xfId="0" applyFont="1" applyBorder="1" applyAlignment="1">
      <alignment vertical="center"/>
    </xf>
    <xf numFmtId="0" fontId="2" fillId="0" borderId="9" xfId="0" applyFont="1" applyBorder="1" applyAlignment="1">
      <alignment horizontal="center" readingOrder="2"/>
    </xf>
    <xf numFmtId="0" fontId="2" fillId="0" borderId="22" xfId="0" applyFont="1" applyBorder="1" applyAlignment="1">
      <alignment horizontal="center"/>
    </xf>
    <xf numFmtId="0" fontId="2" fillId="0" borderId="10" xfId="0" applyFont="1" applyBorder="1" applyAlignment="1">
      <alignment vertical="center" wrapText="1"/>
    </xf>
    <xf numFmtId="0" fontId="2" fillId="0" borderId="12" xfId="0" applyFont="1" applyBorder="1" applyAlignment="1">
      <alignment horizontal="center" readingOrder="2"/>
    </xf>
    <xf numFmtId="0" fontId="2" fillId="0" borderId="25" xfId="0" applyFont="1" applyBorder="1" applyAlignment="1">
      <alignment horizontal="center"/>
    </xf>
    <xf numFmtId="0" fontId="2" fillId="0" borderId="9" xfId="0" applyFont="1" applyBorder="1" applyAlignment="1">
      <alignment horizontal="right"/>
    </xf>
    <xf numFmtId="0" fontId="2" fillId="0" borderId="9" xfId="0" applyFont="1" applyBorder="1" applyAlignment="1">
      <alignment horizontal="center" vertical="center" wrapText="1"/>
    </xf>
    <xf numFmtId="0" fontId="2" fillId="0" borderId="15" xfId="0" applyFont="1" applyBorder="1"/>
    <xf numFmtId="0" fontId="2" fillId="0" borderId="15" xfId="0" applyFont="1" applyBorder="1" applyAlignment="1">
      <alignment horizontal="center"/>
    </xf>
    <xf numFmtId="0" fontId="2" fillId="0" borderId="16" xfId="0" applyFont="1" applyBorder="1"/>
    <xf numFmtId="0" fontId="2" fillId="0" borderId="16" xfId="0" applyFont="1" applyBorder="1" applyAlignment="1">
      <alignment horizontal="center"/>
    </xf>
    <xf numFmtId="0" fontId="2" fillId="0" borderId="12" xfId="0" applyFont="1" applyBorder="1" applyAlignment="1">
      <alignment horizontal="right"/>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0" xfId="0" applyFont="1" applyBorder="1"/>
    <xf numFmtId="0" fontId="2" fillId="0" borderId="9" xfId="0" applyFont="1" applyBorder="1" applyAlignment="1">
      <alignment horizontal="center" wrapText="1"/>
    </xf>
    <xf numFmtId="0" fontId="4" fillId="0" borderId="6" xfId="0" applyFont="1" applyBorder="1" applyAlignment="1">
      <alignment horizontal="center"/>
    </xf>
    <xf numFmtId="0" fontId="4" fillId="0" borderId="6" xfId="0" applyFont="1" applyBorder="1"/>
    <xf numFmtId="0" fontId="4" fillId="0" borderId="9" xfId="0" applyFont="1" applyBorder="1" applyAlignment="1">
      <alignment horizontal="center"/>
    </xf>
    <xf numFmtId="0" fontId="4" fillId="0" borderId="9" xfId="0" applyFont="1" applyBorder="1"/>
    <xf numFmtId="0" fontId="4" fillId="0" borderId="12" xfId="0" applyFont="1" applyBorder="1" applyAlignment="1">
      <alignment horizontal="center"/>
    </xf>
    <xf numFmtId="0" fontId="4" fillId="0" borderId="12" xfId="0" applyFont="1" applyBorder="1"/>
    <xf numFmtId="0" fontId="4" fillId="0" borderId="9" xfId="0" applyFont="1" applyBorder="1" applyAlignment="1">
      <alignment horizontal="center" readingOrder="2"/>
    </xf>
    <xf numFmtId="0" fontId="4" fillId="0" borderId="6" xfId="0" applyFont="1" applyBorder="1" applyAlignment="1">
      <alignment horizontal="right"/>
    </xf>
    <xf numFmtId="0" fontId="4" fillId="0" borderId="6" xfId="0" applyFont="1" applyBorder="1" applyAlignment="1">
      <alignment horizontal="center" readingOrder="2"/>
    </xf>
    <xf numFmtId="0" fontId="4" fillId="0" borderId="7" xfId="0" applyFont="1" applyBorder="1"/>
    <xf numFmtId="0" fontId="4" fillId="0" borderId="9" xfId="0" applyFont="1" applyBorder="1" applyAlignment="1">
      <alignment horizontal="right"/>
    </xf>
    <xf numFmtId="0" fontId="4" fillId="0" borderId="10" xfId="0" applyFont="1" applyBorder="1"/>
    <xf numFmtId="0" fontId="4" fillId="0" borderId="12" xfId="0" applyFont="1" applyBorder="1" applyAlignment="1">
      <alignment horizontal="right"/>
    </xf>
    <xf numFmtId="0" fontId="4" fillId="0" borderId="12" xfId="0" applyFont="1" applyBorder="1" applyAlignment="1">
      <alignment horizontal="center" readingOrder="2"/>
    </xf>
    <xf numFmtId="0" fontId="4" fillId="0" borderId="13" xfId="0" applyFont="1" applyBorder="1"/>
    <xf numFmtId="0" fontId="4" fillId="0" borderId="6" xfId="0" applyFont="1" applyBorder="1" applyAlignment="1">
      <alignment horizontal="center" vertical="center"/>
    </xf>
    <xf numFmtId="0" fontId="7" fillId="0" borderId="0" xfId="0" applyFont="1" applyAlignment="1">
      <alignment vertical="center"/>
    </xf>
    <xf numFmtId="0" fontId="4" fillId="0" borderId="0" xfId="0" applyFont="1"/>
    <xf numFmtId="0" fontId="4" fillId="0" borderId="0" xfId="0" applyFont="1" applyBorder="1"/>
    <xf numFmtId="0" fontId="4" fillId="0" borderId="0" xfId="0" applyFont="1" applyBorder="1" applyAlignment="1">
      <alignment horizontal="right"/>
    </xf>
    <xf numFmtId="0" fontId="4" fillId="0" borderId="0" xfId="0" applyFont="1" applyBorder="1" applyAlignment="1">
      <alignment horizontal="center" readingOrder="2"/>
    </xf>
    <xf numFmtId="0" fontId="3" fillId="0" borderId="3" xfId="0" applyFont="1" applyBorder="1" applyAlignment="1">
      <alignment vertical="center" wrapText="1" readingOrder="2"/>
    </xf>
    <xf numFmtId="0" fontId="2" fillId="0" borderId="14" xfId="0" applyFont="1" applyFill="1" applyBorder="1" applyAlignment="1">
      <alignment horizontal="right" vertical="center" wrapText="1" readingOrder="2"/>
    </xf>
    <xf numFmtId="0" fontId="2" fillId="0" borderId="15" xfId="0" applyFont="1" applyFill="1" applyBorder="1" applyAlignment="1">
      <alignment horizontal="right" vertical="center" wrapText="1" readingOrder="2"/>
    </xf>
    <xf numFmtId="0" fontId="2" fillId="0" borderId="16" xfId="0" applyFont="1" applyFill="1" applyBorder="1" applyAlignment="1">
      <alignment horizontal="right" vertical="center" wrapText="1" readingOrder="2"/>
    </xf>
    <xf numFmtId="0" fontId="7" fillId="0" borderId="3" xfId="0" applyFont="1" applyBorder="1" applyAlignment="1">
      <alignment horizontal="right" vertical="center"/>
    </xf>
    <xf numFmtId="0" fontId="4" fillId="0" borderId="6" xfId="0" applyFont="1" applyBorder="1" applyAlignment="1">
      <alignment horizontal="center" vertical="center" wrapText="1" readingOrder="2"/>
    </xf>
    <xf numFmtId="0" fontId="2" fillId="0" borderId="11" xfId="0" applyFont="1" applyFill="1" applyBorder="1" applyAlignment="1">
      <alignment horizontal="right" vertical="center" wrapText="1"/>
    </xf>
    <xf numFmtId="0" fontId="2" fillId="0" borderId="34" xfId="0" applyFont="1" applyBorder="1" applyAlignment="1">
      <alignment horizontal="right" vertical="center" wrapText="1" readingOrder="2"/>
    </xf>
    <xf numFmtId="0" fontId="12" fillId="0" borderId="34" xfId="0" applyFont="1" applyBorder="1" applyAlignment="1">
      <alignment horizontal="right" vertical="center" wrapText="1" readingOrder="2"/>
    </xf>
    <xf numFmtId="0" fontId="2" fillId="0" borderId="34" xfId="0" applyFont="1" applyBorder="1" applyAlignment="1">
      <alignment vertical="center" wrapText="1" readingOrder="2"/>
    </xf>
    <xf numFmtId="0" fontId="2" fillId="0" borderId="35" xfId="0" applyFont="1" applyBorder="1" applyAlignment="1">
      <alignment horizontal="right" vertical="center" wrapText="1" readingOrder="2"/>
    </xf>
    <xf numFmtId="0" fontId="0" fillId="0" borderId="34" xfId="0" applyBorder="1"/>
    <xf numFmtId="0" fontId="0" fillId="0" borderId="35" xfId="0" applyBorder="1"/>
    <xf numFmtId="0" fontId="2" fillId="0" borderId="37" xfId="0" applyFont="1" applyBorder="1" applyAlignment="1">
      <alignment horizontal="right" vertical="center" wrapText="1" readingOrder="2"/>
    </xf>
    <xf numFmtId="0" fontId="13" fillId="0" borderId="3" xfId="0" applyFont="1" applyBorder="1" applyAlignment="1">
      <alignment horizontal="right"/>
    </xf>
    <xf numFmtId="0" fontId="13" fillId="0" borderId="3" xfId="0" applyFont="1" applyBorder="1"/>
    <xf numFmtId="0" fontId="12" fillId="0" borderId="37" xfId="0" applyFont="1" applyBorder="1" applyAlignment="1">
      <alignment horizontal="right" vertical="center" wrapText="1" readingOrder="2"/>
    </xf>
    <xf numFmtId="0" fontId="0" fillId="0" borderId="35" xfId="0" applyBorder="1" applyAlignment="1">
      <alignment vertical="center"/>
    </xf>
    <xf numFmtId="0" fontId="2" fillId="0" borderId="39" xfId="0" applyFont="1" applyBorder="1" applyAlignment="1">
      <alignment vertical="center" wrapText="1" readingOrder="2"/>
    </xf>
    <xf numFmtId="0" fontId="2" fillId="0" borderId="39" xfId="0" applyFont="1" applyBorder="1" applyAlignment="1">
      <alignment horizontal="center" vertical="center" wrapText="1" readingOrder="2"/>
    </xf>
    <xf numFmtId="0" fontId="2" fillId="0" borderId="40" xfId="0" applyFont="1" applyBorder="1" applyAlignment="1">
      <alignment horizontal="center" vertical="center" wrapText="1" readingOrder="2"/>
    </xf>
    <xf numFmtId="0" fontId="2" fillId="0" borderId="40" xfId="0" applyFont="1" applyBorder="1" applyAlignment="1">
      <alignment horizontal="right" vertical="center" wrapText="1" readingOrder="2"/>
    </xf>
    <xf numFmtId="0" fontId="2" fillId="0" borderId="41" xfId="0" applyFont="1" applyBorder="1" applyAlignment="1">
      <alignment horizontal="center" vertical="center" wrapText="1" readingOrder="2"/>
    </xf>
    <xf numFmtId="0" fontId="2" fillId="0" borderId="42" xfId="0" applyFont="1" applyBorder="1" applyAlignment="1">
      <alignment horizontal="right" vertical="center" wrapText="1" readingOrder="2"/>
    </xf>
    <xf numFmtId="0" fontId="2" fillId="0" borderId="6"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0" fontId="2" fillId="0" borderId="27" xfId="0" applyFont="1" applyBorder="1" applyAlignment="1">
      <alignment vertical="center" wrapText="1" readingOrder="2"/>
    </xf>
    <xf numFmtId="0" fontId="2" fillId="0" borderId="16" xfId="0" applyFont="1" applyFill="1" applyBorder="1" applyAlignment="1">
      <alignment horizontal="right" vertical="center" wrapText="1"/>
    </xf>
    <xf numFmtId="0" fontId="0" fillId="0" borderId="9" xfId="0" applyBorder="1"/>
    <xf numFmtId="0" fontId="2" fillId="0" borderId="0" xfId="0" applyFont="1" applyBorder="1" applyAlignment="1">
      <alignment horizontal="center" vertical="center" wrapText="1"/>
    </xf>
    <xf numFmtId="0" fontId="2" fillId="0" borderId="8" xfId="0" applyFont="1" applyFill="1" applyBorder="1" applyAlignment="1">
      <alignment vertical="center" wrapText="1" readingOrder="2"/>
    </xf>
    <xf numFmtId="0" fontId="4" fillId="0" borderId="0" xfId="0" applyFont="1" applyFill="1" applyBorder="1" applyAlignment="1">
      <alignment horizontal="center"/>
    </xf>
    <xf numFmtId="0" fontId="2" fillId="0" borderId="9" xfId="0" applyFont="1" applyFill="1" applyBorder="1" applyAlignment="1">
      <alignment horizontal="center"/>
    </xf>
    <xf numFmtId="0" fontId="2" fillId="0" borderId="9" xfId="0" applyFont="1" applyFill="1" applyBorder="1"/>
    <xf numFmtId="0" fontId="2" fillId="0" borderId="22" xfId="0" applyFont="1" applyFill="1" applyBorder="1" applyAlignment="1">
      <alignment horizontal="center" vertical="center" wrapText="1" readingOrder="2"/>
    </xf>
    <xf numFmtId="0" fontId="2" fillId="0" borderId="10" xfId="0" applyFont="1" applyFill="1" applyBorder="1"/>
    <xf numFmtId="0" fontId="0" fillId="0" borderId="0" xfId="0" applyFill="1"/>
    <xf numFmtId="0" fontId="2" fillId="0" borderId="8" xfId="0" applyFont="1" applyFill="1" applyBorder="1" applyAlignment="1">
      <alignment horizontal="right" vertical="center" wrapText="1" readingOrder="2"/>
    </xf>
    <xf numFmtId="0" fontId="2" fillId="0" borderId="9" xfId="0" applyFont="1" applyFill="1" applyBorder="1" applyAlignment="1">
      <alignment horizontal="center" readingOrder="2"/>
    </xf>
    <xf numFmtId="0" fontId="2" fillId="0" borderId="22" xfId="0" applyFont="1" applyFill="1" applyBorder="1" applyAlignment="1">
      <alignment horizontal="center"/>
    </xf>
    <xf numFmtId="0" fontId="2" fillId="0" borderId="9" xfId="0" applyFont="1" applyFill="1" applyBorder="1" applyAlignment="1">
      <alignment horizontal="center" wrapText="1"/>
    </xf>
    <xf numFmtId="0" fontId="2" fillId="0" borderId="9" xfId="0"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0" fillId="0" borderId="0" xfId="0" applyFill="1" applyAlignment="1">
      <alignment vertical="center"/>
    </xf>
    <xf numFmtId="0" fontId="2" fillId="0" borderId="15" xfId="0" applyFont="1" applyBorder="1" applyAlignment="1">
      <alignment vertical="center"/>
    </xf>
    <xf numFmtId="0" fontId="2" fillId="0" borderId="9" xfId="0" applyFont="1" applyBorder="1" applyAlignment="1">
      <alignment horizontal="right" vertical="center"/>
    </xf>
    <xf numFmtId="0" fontId="2" fillId="0" borderId="0" xfId="0" applyFont="1" applyBorder="1" applyAlignment="1">
      <alignment horizontal="center" vertical="center"/>
    </xf>
    <xf numFmtId="0" fontId="2" fillId="0" borderId="10" xfId="0" applyFont="1" applyFill="1" applyBorder="1" applyAlignment="1">
      <alignment vertical="center" wrapText="1" readingOrder="2"/>
    </xf>
    <xf numFmtId="0" fontId="2" fillId="0" borderId="10" xfId="0" applyFont="1" applyBorder="1" applyAlignment="1">
      <alignment wrapText="1"/>
    </xf>
    <xf numFmtId="0" fontId="2" fillId="0" borderId="34" xfId="0" applyFont="1" applyBorder="1" applyAlignment="1">
      <alignment horizontal="right" vertical="center" wrapText="1" readingOrder="2"/>
    </xf>
    <xf numFmtId="0" fontId="2" fillId="0" borderId="0" xfId="0" applyFont="1" applyBorder="1" applyAlignment="1">
      <alignment horizontal="center"/>
    </xf>
    <xf numFmtId="20" fontId="2" fillId="0" borderId="9" xfId="0" applyNumberFormat="1" applyFont="1" applyBorder="1" applyAlignment="1">
      <alignment horizontal="center" vertical="center" wrapText="1" readingOrder="2"/>
    </xf>
    <xf numFmtId="0" fontId="2" fillId="0" borderId="34" xfId="0" applyFont="1" applyBorder="1" applyAlignment="1">
      <alignment horizontal="right" vertical="center" wrapText="1" readingOrder="2"/>
    </xf>
    <xf numFmtId="0" fontId="0" fillId="3" borderId="0" xfId="0" applyFill="1"/>
    <xf numFmtId="0" fontId="17" fillId="0" borderId="0" xfId="0" applyFont="1" applyBorder="1" applyAlignment="1">
      <alignment horizontal="center" vertical="center"/>
    </xf>
    <xf numFmtId="0" fontId="2" fillId="0" borderId="48" xfId="0" applyFont="1" applyBorder="1" applyAlignment="1">
      <alignment horizontal="right" vertical="center" wrapText="1" readingOrder="2"/>
    </xf>
    <xf numFmtId="0" fontId="2" fillId="0" borderId="0" xfId="0" applyFont="1" applyBorder="1" applyAlignment="1">
      <alignment horizontal="right" vertical="center" wrapText="1" readingOrder="2"/>
    </xf>
    <xf numFmtId="0" fontId="2" fillId="0" borderId="30" xfId="0" applyFont="1" applyBorder="1" applyAlignment="1">
      <alignment vertical="center" wrapText="1" readingOrder="2"/>
    </xf>
    <xf numFmtId="0" fontId="2" fillId="0" borderId="29" xfId="0" applyFont="1" applyBorder="1" applyAlignment="1">
      <alignment vertical="center" wrapText="1" readingOrder="2"/>
    </xf>
    <xf numFmtId="0" fontId="3" fillId="0" borderId="1" xfId="0" applyFont="1" applyBorder="1" applyAlignment="1">
      <alignment vertical="center" wrapText="1" readingOrder="2"/>
    </xf>
    <xf numFmtId="0" fontId="2" fillId="0" borderId="8" xfId="0" applyFont="1" applyBorder="1" applyAlignment="1">
      <alignment horizontal="center" vertical="center" wrapText="1" readingOrder="2"/>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Border="1" applyAlignment="1">
      <alignment horizontal="center" vertical="center" wrapText="1" readingOrder="2"/>
    </xf>
    <xf numFmtId="0" fontId="2" fillId="0" borderId="43" xfId="0" applyFont="1" applyBorder="1" applyAlignment="1">
      <alignment horizontal="right" vertical="center"/>
    </xf>
    <xf numFmtId="0" fontId="2" fillId="0" borderId="40" xfId="0" applyFont="1" applyBorder="1" applyAlignment="1">
      <alignment horizontal="right" vertical="center"/>
    </xf>
    <xf numFmtId="0" fontId="2" fillId="0" borderId="40" xfId="0" applyFont="1" applyBorder="1" applyAlignment="1">
      <alignment horizontal="center" vertical="center"/>
    </xf>
    <xf numFmtId="0" fontId="2" fillId="4" borderId="8" xfId="0" applyFont="1" applyFill="1" applyBorder="1" applyAlignment="1">
      <alignment horizontal="center" vertical="center" wrapText="1" readingOrder="2"/>
    </xf>
    <xf numFmtId="0" fontId="2" fillId="5" borderId="8"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0" fontId="2" fillId="5" borderId="43" xfId="0" applyFont="1" applyFill="1" applyBorder="1" applyAlignment="1">
      <alignment horizontal="center" vertical="center" wrapText="1" readingOrder="2"/>
    </xf>
    <xf numFmtId="0" fontId="2" fillId="6" borderId="26" xfId="0" applyFont="1" applyFill="1" applyBorder="1" applyAlignment="1">
      <alignment horizontal="center" vertical="center" wrapText="1" readingOrder="2"/>
    </xf>
    <xf numFmtId="0" fontId="2" fillId="4" borderId="43" xfId="0" applyFont="1" applyFill="1" applyBorder="1" applyAlignment="1">
      <alignment horizontal="center" vertical="center" wrapText="1" readingOrder="2"/>
    </xf>
    <xf numFmtId="0" fontId="2" fillId="4" borderId="26" xfId="0" applyFont="1" applyFill="1" applyBorder="1" applyAlignment="1">
      <alignment horizontal="center" vertical="center" wrapText="1" readingOrder="2"/>
    </xf>
    <xf numFmtId="0" fontId="0" fillId="0" borderId="0" xfId="0" applyBorder="1"/>
    <xf numFmtId="0" fontId="0" fillId="8" borderId="34" xfId="0" applyFill="1" applyBorder="1"/>
    <xf numFmtId="0" fontId="2" fillId="0" borderId="0" xfId="0" applyFont="1" applyBorder="1" applyAlignment="1">
      <alignment vertical="center" wrapText="1" readingOrder="2"/>
    </xf>
    <xf numFmtId="0" fontId="2" fillId="0" borderId="0" xfId="0" applyFont="1" applyBorder="1" applyAlignment="1">
      <alignment horizontal="right" vertical="center"/>
    </xf>
    <xf numFmtId="0" fontId="3" fillId="0" borderId="0" xfId="0" applyFont="1" applyBorder="1" applyAlignment="1">
      <alignment vertical="center" wrapText="1" readingOrder="2"/>
    </xf>
    <xf numFmtId="0" fontId="3" fillId="0" borderId="0" xfId="0" applyFont="1" applyBorder="1" applyAlignment="1">
      <alignment horizontal="center" vertical="center" wrapText="1" readingOrder="2"/>
    </xf>
    <xf numFmtId="0" fontId="18" fillId="9" borderId="53" xfId="0" applyFont="1" applyFill="1" applyBorder="1"/>
    <xf numFmtId="0" fontId="0" fillId="8" borderId="59" xfId="0" applyFill="1" applyBorder="1"/>
    <xf numFmtId="0" fontId="21" fillId="0" borderId="0" xfId="0" applyFont="1" applyBorder="1" applyAlignment="1">
      <alignment horizontal="center"/>
    </xf>
    <xf numFmtId="0" fontId="22" fillId="0" borderId="66" xfId="0" applyFont="1" applyBorder="1" applyAlignment="1">
      <alignment horizontal="center"/>
    </xf>
    <xf numFmtId="0" fontId="21" fillId="0" borderId="67" xfId="0" applyFont="1" applyBorder="1" applyAlignment="1">
      <alignment horizontal="center"/>
    </xf>
    <xf numFmtId="0" fontId="19" fillId="7" borderId="0" xfId="0" applyFont="1" applyFill="1" applyBorder="1" applyAlignment="1">
      <alignment horizontal="center" vertical="center"/>
    </xf>
    <xf numFmtId="0" fontId="0" fillId="7" borderId="0" xfId="0" applyFill="1" applyBorder="1"/>
    <xf numFmtId="0" fontId="22" fillId="0" borderId="0" xfId="0" applyFont="1" applyBorder="1" applyAlignment="1">
      <alignment horizontal="center"/>
    </xf>
    <xf numFmtId="0" fontId="0" fillId="10" borderId="73" xfId="0" applyFill="1" applyBorder="1"/>
    <xf numFmtId="0" fontId="0" fillId="10" borderId="72" xfId="0" applyFill="1" applyBorder="1"/>
    <xf numFmtId="0" fontId="21" fillId="10" borderId="71" xfId="0" applyFont="1" applyFill="1" applyBorder="1" applyAlignment="1">
      <alignment horizontal="center"/>
    </xf>
    <xf numFmtId="0" fontId="22" fillId="11" borderId="0" xfId="0" applyFont="1" applyFill="1" applyBorder="1" applyAlignment="1">
      <alignment horizontal="center"/>
    </xf>
    <xf numFmtId="0" fontId="0" fillId="0" borderId="63" xfId="0" applyBorder="1"/>
    <xf numFmtId="0" fontId="0" fillId="0" borderId="64" xfId="0" applyBorder="1"/>
    <xf numFmtId="0" fontId="0" fillId="0" borderId="66" xfId="0" applyBorder="1"/>
    <xf numFmtId="0" fontId="21" fillId="10" borderId="75" xfId="0" applyFont="1" applyFill="1" applyBorder="1"/>
    <xf numFmtId="0" fontId="22" fillId="11" borderId="67" xfId="0" applyFont="1" applyFill="1" applyBorder="1" applyAlignment="1">
      <alignment horizontal="center"/>
    </xf>
    <xf numFmtId="0" fontId="21" fillId="10" borderId="66" xfId="0" applyFont="1" applyFill="1" applyBorder="1"/>
    <xf numFmtId="0" fontId="21" fillId="10" borderId="68" xfId="0" applyFont="1" applyFill="1" applyBorder="1"/>
    <xf numFmtId="0" fontId="0" fillId="10" borderId="76" xfId="0" applyFill="1" applyBorder="1"/>
    <xf numFmtId="0" fontId="0" fillId="0" borderId="78" xfId="0" applyBorder="1"/>
    <xf numFmtId="0" fontId="0" fillId="0" borderId="79" xfId="0" applyBorder="1"/>
    <xf numFmtId="0" fontId="2" fillId="0" borderId="80" xfId="0" applyFont="1" applyBorder="1" applyAlignment="1">
      <alignment horizontal="center" vertical="center" wrapText="1" readingOrder="2"/>
    </xf>
    <xf numFmtId="0" fontId="2" fillId="4" borderId="9" xfId="0" applyFont="1" applyFill="1" applyBorder="1" applyAlignment="1">
      <alignment horizontal="center" vertical="center" wrapText="1" readingOrder="2"/>
    </xf>
    <xf numFmtId="0" fontId="2" fillId="5" borderId="9" xfId="0" applyFont="1" applyFill="1" applyBorder="1" applyAlignment="1">
      <alignment horizontal="center" vertical="center" wrapText="1" readingOrder="2"/>
    </xf>
    <xf numFmtId="0" fontId="2" fillId="4" borderId="34" xfId="0" applyFont="1" applyFill="1" applyBorder="1" applyAlignment="1">
      <alignment horizontal="center" vertical="center" wrapText="1" readingOrder="2"/>
    </xf>
    <xf numFmtId="0" fontId="2" fillId="4" borderId="35" xfId="0" applyFont="1" applyFill="1" applyBorder="1" applyAlignment="1">
      <alignment horizontal="center" vertical="center" wrapText="1" readingOrder="2"/>
    </xf>
    <xf numFmtId="0" fontId="2" fillId="12" borderId="82" xfId="0" applyFont="1" applyFill="1" applyBorder="1" applyAlignment="1">
      <alignment horizontal="right" vertical="center" wrapText="1" readingOrder="2"/>
    </xf>
    <xf numFmtId="0" fontId="7" fillId="0" borderId="3" xfId="0" applyFont="1" applyBorder="1" applyAlignment="1">
      <alignment horizontal="center" vertical="center"/>
    </xf>
    <xf numFmtId="0" fontId="2" fillId="0" borderId="83" xfId="0" applyFont="1" applyBorder="1" applyAlignment="1">
      <alignment horizontal="center" vertical="center" wrapText="1" readingOrder="2"/>
    </xf>
    <xf numFmtId="0" fontId="2" fillId="0" borderId="84" xfId="0" applyFont="1" applyBorder="1" applyAlignment="1">
      <alignment horizontal="center" vertical="center" wrapText="1" readingOrder="2"/>
    </xf>
    <xf numFmtId="0" fontId="2" fillId="0" borderId="85" xfId="0" applyFont="1" applyBorder="1" applyAlignment="1">
      <alignment horizontal="center" vertical="center" wrapText="1" readingOrder="2"/>
    </xf>
    <xf numFmtId="0" fontId="0" fillId="0" borderId="34" xfId="0" applyBorder="1" applyAlignment="1">
      <alignment horizontal="center"/>
    </xf>
    <xf numFmtId="0" fontId="0" fillId="0" borderId="0" xfId="0" applyBorder="1" applyAlignment="1">
      <alignment horizontal="center"/>
    </xf>
    <xf numFmtId="0" fontId="18" fillId="9" borderId="61" xfId="0" applyFont="1" applyFill="1" applyBorder="1" applyAlignment="1">
      <alignment horizontal="center"/>
    </xf>
    <xf numFmtId="0" fontId="0" fillId="0" borderId="57" xfId="0" applyBorder="1" applyAlignment="1">
      <alignment horizontal="center"/>
    </xf>
    <xf numFmtId="0" fontId="0" fillId="0" borderId="60" xfId="0" applyBorder="1" applyAlignment="1">
      <alignment horizontal="center"/>
    </xf>
    <xf numFmtId="0" fontId="0" fillId="0" borderId="56" xfId="0" applyBorder="1" applyAlignment="1">
      <alignment horizontal="center"/>
    </xf>
    <xf numFmtId="0" fontId="0" fillId="0" borderId="70" xfId="0" applyBorder="1" applyAlignment="1">
      <alignment horizontal="center"/>
    </xf>
    <xf numFmtId="0" fontId="0" fillId="0" borderId="15" xfId="0" applyFill="1" applyBorder="1"/>
    <xf numFmtId="0" fontId="2" fillId="0" borderId="16" xfId="0" applyFont="1" applyFill="1" applyBorder="1" applyAlignment="1">
      <alignment vertical="center" wrapText="1" readingOrder="2"/>
    </xf>
    <xf numFmtId="0" fontId="2" fillId="0" borderId="16" xfId="0" applyFont="1" applyFill="1" applyBorder="1" applyAlignment="1">
      <alignment horizontal="center" vertical="center" wrapText="1" readingOrder="2"/>
    </xf>
    <xf numFmtId="0" fontId="2" fillId="0" borderId="26" xfId="0" applyFont="1" applyFill="1" applyBorder="1" applyAlignment="1">
      <alignment horizontal="right" vertical="center" wrapText="1" readingOrder="2"/>
    </xf>
    <xf numFmtId="0" fontId="2" fillId="13" borderId="15" xfId="0" applyFont="1" applyFill="1" applyBorder="1" applyAlignment="1">
      <alignment horizontal="right"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2" fillId="0" borderId="23"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8" fillId="9" borderId="53" xfId="0" applyFont="1" applyFill="1" applyBorder="1" applyAlignment="1">
      <alignment horizontal="center"/>
    </xf>
    <xf numFmtId="0" fontId="22" fillId="0" borderId="51" xfId="0" applyFont="1" applyBorder="1" applyAlignment="1">
      <alignment horizontal="center"/>
    </xf>
    <xf numFmtId="0" fontId="23" fillId="0" borderId="51" xfId="0" applyFont="1" applyBorder="1" applyAlignment="1">
      <alignment horizontal="center"/>
    </xf>
    <xf numFmtId="0" fontId="23" fillId="0" borderId="69" xfId="0" applyFont="1" applyBorder="1" applyAlignment="1">
      <alignment horizontal="center"/>
    </xf>
    <xf numFmtId="0" fontId="2" fillId="0" borderId="8" xfId="0" applyFont="1" applyFill="1" applyBorder="1" applyAlignment="1">
      <alignment horizontal="center" vertical="center" wrapText="1" readingOrder="2"/>
    </xf>
    <xf numFmtId="0" fontId="2" fillId="0" borderId="26" xfId="0" applyFont="1" applyFill="1" applyBorder="1" applyAlignment="1">
      <alignment horizontal="center" vertical="center" wrapText="1" readingOrder="2"/>
    </xf>
    <xf numFmtId="0" fontId="2" fillId="0" borderId="43" xfId="0" applyFont="1" applyFill="1" applyBorder="1" applyAlignment="1">
      <alignment horizontal="center" vertical="center" wrapText="1" readingOrder="2"/>
    </xf>
    <xf numFmtId="0" fontId="2" fillId="0" borderId="26" xfId="0" applyFont="1" applyBorder="1" applyAlignment="1">
      <alignment horizontal="center" vertical="center" wrapText="1" readingOrder="2"/>
    </xf>
    <xf numFmtId="0" fontId="2" fillId="0" borderId="87" xfId="0" applyFont="1" applyBorder="1" applyAlignment="1">
      <alignment horizontal="right" vertical="center" wrapText="1" readingOrder="2"/>
    </xf>
    <xf numFmtId="0" fontId="2" fillId="12" borderId="49" xfId="0" applyFont="1" applyFill="1" applyBorder="1" applyAlignment="1">
      <alignment horizontal="right" vertical="center" wrapText="1" readingOrder="2"/>
    </xf>
    <xf numFmtId="0" fontId="2" fillId="12" borderId="19" xfId="0" applyFont="1" applyFill="1" applyBorder="1" applyAlignment="1">
      <alignment horizontal="right" vertical="center" wrapText="1" readingOrder="2"/>
    </xf>
    <xf numFmtId="0" fontId="2" fillId="13" borderId="19" xfId="0" applyFont="1" applyFill="1" applyBorder="1" applyAlignment="1">
      <alignment horizontal="right" vertical="center" wrapText="1" readingOrder="2"/>
    </xf>
    <xf numFmtId="0" fontId="2" fillId="12" borderId="38" xfId="0" applyFont="1" applyFill="1" applyBorder="1" applyAlignment="1">
      <alignment horizontal="right" vertical="center" wrapText="1" readingOrder="2"/>
    </xf>
    <xf numFmtId="0" fontId="2" fillId="0" borderId="11" xfId="0" applyFont="1" applyFill="1" applyBorder="1" applyAlignment="1">
      <alignment vertical="center" wrapText="1" readingOrder="2"/>
    </xf>
    <xf numFmtId="0" fontId="2" fillId="0" borderId="34" xfId="0" applyFont="1" applyFill="1" applyBorder="1" applyAlignment="1">
      <alignment horizontal="right" vertical="center" wrapText="1" readingOrder="2"/>
    </xf>
    <xf numFmtId="0" fontId="2" fillId="0" borderId="86" xfId="0" applyFont="1" applyFill="1" applyBorder="1" applyAlignment="1">
      <alignment horizontal="right" vertical="center" wrapText="1" readingOrder="2"/>
    </xf>
    <xf numFmtId="0" fontId="2" fillId="0" borderId="82" xfId="0" applyFont="1" applyFill="1" applyBorder="1" applyAlignment="1">
      <alignment horizontal="right" vertical="center" wrapText="1" readingOrder="2"/>
    </xf>
    <xf numFmtId="0" fontId="2" fillId="0" borderId="81" xfId="0" applyFont="1" applyFill="1" applyBorder="1" applyAlignment="1">
      <alignment horizontal="right" vertical="center" wrapText="1" readingOrder="2"/>
    </xf>
    <xf numFmtId="0" fontId="2" fillId="13" borderId="82" xfId="0" applyFont="1" applyFill="1" applyBorder="1" applyAlignment="1">
      <alignment horizontal="right" vertical="center" wrapText="1" readingOrder="2"/>
    </xf>
    <xf numFmtId="0" fontId="7" fillId="0" borderId="47" xfId="0" applyFont="1" applyFill="1" applyBorder="1" applyAlignment="1">
      <alignment horizontal="center" vertical="center"/>
    </xf>
    <xf numFmtId="0" fontId="2" fillId="13" borderId="18" xfId="0" applyFont="1" applyFill="1" applyBorder="1" applyAlignment="1">
      <alignment horizontal="right" vertical="center" wrapText="1" readingOrder="2"/>
    </xf>
    <xf numFmtId="0" fontId="2" fillId="0" borderId="19" xfId="0" applyFont="1" applyFill="1" applyBorder="1" applyAlignment="1">
      <alignment horizontal="right" vertical="center" wrapText="1" readingOrder="2"/>
    </xf>
    <xf numFmtId="0" fontId="2" fillId="0" borderId="38" xfId="0" applyFont="1" applyFill="1" applyBorder="1" applyAlignment="1">
      <alignment horizontal="right" vertical="center" wrapText="1" readingOrder="2"/>
    </xf>
    <xf numFmtId="0" fontId="2" fillId="13" borderId="38" xfId="0" applyFont="1" applyFill="1" applyBorder="1" applyAlignment="1">
      <alignment horizontal="right" vertical="center" wrapText="1" readingOrder="2"/>
    </xf>
    <xf numFmtId="0" fontId="2" fillId="0" borderId="43" xfId="0" applyFont="1" applyFill="1" applyBorder="1" applyAlignment="1">
      <alignment horizontal="right" vertical="center" wrapText="1" readingOrder="2"/>
    </xf>
    <xf numFmtId="0" fontId="7" fillId="0" borderId="0" xfId="0" applyFont="1" applyFill="1" applyBorder="1" applyAlignment="1">
      <alignment horizontal="center" vertical="center"/>
    </xf>
    <xf numFmtId="0" fontId="2" fillId="0" borderId="0" xfId="0" applyFont="1" applyFill="1" applyBorder="1" applyAlignment="1">
      <alignment horizontal="right" vertical="center" wrapText="1" readingOrder="2"/>
    </xf>
    <xf numFmtId="0" fontId="2" fillId="0" borderId="24" xfId="0" applyFont="1" applyFill="1" applyBorder="1" applyAlignment="1">
      <alignment horizontal="center" vertical="center" wrapText="1" readingOrder="2"/>
    </xf>
    <xf numFmtId="0" fontId="2" fillId="0" borderId="19" xfId="0" applyFont="1" applyFill="1" applyBorder="1" applyAlignment="1">
      <alignment horizontal="center" vertical="center" wrapText="1" readingOrder="2"/>
    </xf>
    <xf numFmtId="0" fontId="2" fillId="6" borderId="19" xfId="0" applyFont="1" applyFill="1" applyBorder="1" applyAlignment="1">
      <alignment horizontal="center" vertical="center" wrapText="1" readingOrder="2"/>
    </xf>
    <xf numFmtId="0" fontId="2" fillId="14" borderId="19" xfId="0" applyFont="1" applyFill="1" applyBorder="1" applyAlignment="1">
      <alignment horizontal="right" vertical="center" wrapText="1" readingOrder="2"/>
    </xf>
    <xf numFmtId="0" fontId="2" fillId="0" borderId="80" xfId="0" applyFont="1" applyFill="1" applyBorder="1" applyAlignment="1">
      <alignment horizontal="center" vertical="center" wrapText="1" readingOrder="2"/>
    </xf>
    <xf numFmtId="0" fontId="2" fillId="5" borderId="19" xfId="0" applyFont="1" applyFill="1" applyBorder="1" applyAlignment="1">
      <alignment horizontal="center" vertical="center" wrapText="1" readingOrder="2"/>
    </xf>
    <xf numFmtId="0" fontId="2" fillId="0" borderId="0" xfId="0" applyFont="1" applyFill="1" applyBorder="1" applyAlignment="1">
      <alignment horizontal="center" vertical="center" wrapText="1" readingOrder="2"/>
    </xf>
    <xf numFmtId="0" fontId="24" fillId="0" borderId="0" xfId="0" applyFont="1" applyFill="1" applyBorder="1" applyAlignment="1">
      <alignment horizontal="right" vertical="center" wrapText="1" readingOrder="2"/>
    </xf>
    <xf numFmtId="0" fontId="2" fillId="15" borderId="48" xfId="0" applyFont="1" applyFill="1" applyBorder="1" applyAlignment="1">
      <alignment horizontal="right" vertical="center" wrapText="1" readingOrder="2"/>
    </xf>
    <xf numFmtId="0" fontId="2" fillId="4" borderId="10" xfId="0" applyFont="1" applyFill="1" applyBorder="1" applyAlignment="1">
      <alignment horizontal="center" vertical="center" wrapText="1" readingOrder="2"/>
    </xf>
    <xf numFmtId="0" fontId="2" fillId="6" borderId="13" xfId="0" applyFont="1" applyFill="1" applyBorder="1" applyAlignment="1">
      <alignment horizontal="center" vertical="center" wrapText="1" readingOrder="2"/>
    </xf>
    <xf numFmtId="0" fontId="2" fillId="12" borderId="15" xfId="0" applyFont="1" applyFill="1" applyBorder="1" applyAlignment="1">
      <alignment vertical="center" wrapText="1" readingOrder="2"/>
    </xf>
    <xf numFmtId="0" fontId="2" fillId="13" borderId="14" xfId="0" applyFont="1" applyFill="1" applyBorder="1" applyAlignment="1">
      <alignment vertical="center" wrapText="1" readingOrder="2"/>
    </xf>
    <xf numFmtId="0" fontId="2" fillId="0" borderId="0" xfId="0" applyFont="1" applyBorder="1" applyAlignment="1">
      <alignment horizontal="right" wrapText="1" readingOrder="2"/>
    </xf>
    <xf numFmtId="0" fontId="0" fillId="0" borderId="0" xfId="0" applyFill="1" applyBorder="1"/>
    <xf numFmtId="0" fontId="2" fillId="0" borderId="0" xfId="0" applyFont="1" applyBorder="1" applyAlignment="1">
      <alignment horizontal="right" readingOrder="2"/>
    </xf>
    <xf numFmtId="0" fontId="2" fillId="0" borderId="11" xfId="0" applyFont="1" applyFill="1" applyBorder="1" applyAlignment="1">
      <alignment horizontal="right" vertical="center" wrapText="1" readingOrder="2"/>
    </xf>
    <xf numFmtId="0" fontId="2" fillId="5" borderId="16" xfId="0" applyFont="1" applyFill="1" applyBorder="1" applyAlignment="1">
      <alignment horizontal="center" vertical="center" wrapText="1" readingOrder="2"/>
    </xf>
    <xf numFmtId="0" fontId="2" fillId="0" borderId="13" xfId="0" applyFont="1" applyBorder="1" applyAlignment="1">
      <alignment vertical="center" wrapText="1" readingOrder="2"/>
    </xf>
    <xf numFmtId="0" fontId="2" fillId="0" borderId="5" xfId="0" applyFont="1" applyFill="1" applyBorder="1" applyAlignment="1">
      <alignment horizontal="right" vertical="center" wrapText="1" readingOrder="2"/>
    </xf>
    <xf numFmtId="0" fontId="2" fillId="0" borderId="14" xfId="0" applyFont="1" applyFill="1" applyBorder="1" applyAlignment="1">
      <alignment horizontal="center" vertical="center" wrapText="1" readingOrder="2"/>
    </xf>
    <xf numFmtId="0" fontId="2" fillId="0" borderId="28" xfId="0" applyFont="1" applyBorder="1" applyAlignment="1">
      <alignment horizontal="center"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2" fillId="0" borderId="7" xfId="0" applyFont="1" applyBorder="1" applyAlignment="1">
      <alignment wrapText="1"/>
    </xf>
    <xf numFmtId="0" fontId="2" fillId="0" borderId="13" xfId="0" applyFont="1" applyBorder="1" applyAlignment="1">
      <alignment wrapText="1"/>
    </xf>
    <xf numFmtId="0" fontId="2" fillId="13" borderId="14" xfId="0" applyFont="1" applyFill="1" applyBorder="1" applyAlignment="1">
      <alignment horizontal="right" vertical="center" wrapText="1" readingOrder="2"/>
    </xf>
    <xf numFmtId="0" fontId="2" fillId="12" borderId="43" xfId="0" applyFont="1" applyFill="1" applyBorder="1" applyAlignment="1">
      <alignment horizontal="right" vertical="center"/>
    </xf>
    <xf numFmtId="0" fontId="2" fillId="0" borderId="22" xfId="0" applyFont="1" applyBorder="1" applyAlignment="1">
      <alignment horizontal="right" vertical="center" wrapText="1" readingOrder="2"/>
    </xf>
    <xf numFmtId="0" fontId="2" fillId="13" borderId="27" xfId="0" applyFont="1" applyFill="1" applyBorder="1" applyAlignment="1">
      <alignment vertical="center" wrapText="1" readingOrder="2"/>
    </xf>
    <xf numFmtId="0" fontId="2" fillId="13" borderId="9" xfId="0" applyFont="1" applyFill="1" applyBorder="1" applyAlignment="1">
      <alignment vertical="center" wrapText="1" readingOrder="2"/>
    </xf>
    <xf numFmtId="0" fontId="2" fillId="13" borderId="9" xfId="0" applyFont="1" applyFill="1" applyBorder="1" applyAlignment="1">
      <alignment horizontal="right" vertical="center" wrapText="1" readingOrder="2"/>
    </xf>
    <xf numFmtId="0" fontId="2" fillId="12" borderId="9" xfId="0" applyFont="1" applyFill="1" applyBorder="1" applyAlignment="1">
      <alignment vertical="center" wrapText="1" readingOrder="2"/>
    </xf>
    <xf numFmtId="0" fontId="2" fillId="12" borderId="9" xfId="0" applyFont="1" applyFill="1" applyBorder="1" applyAlignment="1">
      <alignment horizontal="right" vertical="center" wrapText="1" readingOrder="2"/>
    </xf>
    <xf numFmtId="0" fontId="2" fillId="0" borderId="10" xfId="0" applyFont="1" applyBorder="1" applyAlignment="1">
      <alignment horizontal="right" vertical="top" wrapText="1" readingOrder="2"/>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2" fillId="4" borderId="22" xfId="0" applyFont="1" applyFill="1" applyBorder="1" applyAlignment="1">
      <alignment horizontal="center" vertical="center" wrapText="1" readingOrder="2"/>
    </xf>
    <xf numFmtId="0" fontId="2" fillId="5" borderId="22" xfId="0" applyFont="1" applyFill="1" applyBorder="1" applyAlignment="1">
      <alignment horizontal="center" vertical="center" wrapText="1" readingOrder="2"/>
    </xf>
    <xf numFmtId="0" fontId="2" fillId="13" borderId="15" xfId="0" applyFont="1" applyFill="1" applyBorder="1" applyAlignment="1">
      <alignment vertical="center"/>
    </xf>
    <xf numFmtId="0" fontId="2" fillId="12" borderId="15" xfId="0" applyFont="1" applyFill="1" applyBorder="1" applyAlignment="1">
      <alignment vertical="center"/>
    </xf>
    <xf numFmtId="0" fontId="2" fillId="0" borderId="0" xfId="0" applyFont="1" applyBorder="1" applyAlignment="1">
      <alignment wrapText="1"/>
    </xf>
    <xf numFmtId="0" fontId="2" fillId="0" borderId="0" xfId="0" applyFont="1" applyBorder="1" applyAlignment="1">
      <alignment horizontal="right" vertical="top" wrapText="1" readingOrder="2"/>
    </xf>
    <xf numFmtId="0" fontId="0" fillId="3" borderId="0" xfId="0" applyFill="1" applyBorder="1"/>
    <xf numFmtId="0" fontId="2" fillId="0" borderId="21" xfId="0" applyFont="1" applyBorder="1" applyAlignment="1">
      <alignment horizontal="right" vertical="center" wrapText="1" readingOrder="2"/>
    </xf>
    <xf numFmtId="0" fontId="2" fillId="0" borderId="21" xfId="0" applyFont="1" applyBorder="1" applyAlignment="1">
      <alignment horizontal="center" vertical="center"/>
    </xf>
    <xf numFmtId="0" fontId="2" fillId="0" borderId="7" xfId="0" applyFont="1" applyBorder="1" applyAlignment="1">
      <alignment vertical="center" wrapText="1"/>
    </xf>
    <xf numFmtId="0" fontId="2" fillId="0" borderId="25" xfId="0" applyFont="1" applyBorder="1" applyAlignment="1">
      <alignment horizontal="right" vertical="center" wrapText="1" readingOrder="2"/>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wrapText="1"/>
    </xf>
    <xf numFmtId="0" fontId="2" fillId="12" borderId="16" xfId="0" applyFont="1" applyFill="1" applyBorder="1" applyAlignment="1">
      <alignment vertical="center" wrapText="1" readingOrder="2"/>
    </xf>
    <xf numFmtId="0" fontId="2" fillId="5" borderId="25" xfId="0" applyFont="1" applyFill="1" applyBorder="1" applyAlignment="1">
      <alignment horizontal="center" vertical="center" wrapText="1" readingOrder="2"/>
    </xf>
    <xf numFmtId="0" fontId="2" fillId="0" borderId="13" xfId="0" applyFont="1" applyBorder="1" applyAlignment="1">
      <alignment horizontal="right" vertical="top" wrapText="1" readingOrder="2"/>
    </xf>
    <xf numFmtId="0" fontId="2" fillId="6" borderId="7" xfId="0" applyFont="1" applyFill="1" applyBorder="1" applyAlignment="1">
      <alignment horizontal="center" vertical="center"/>
    </xf>
    <xf numFmtId="0" fontId="2" fillId="0" borderId="28" xfId="0" applyFont="1" applyBorder="1" applyAlignment="1">
      <alignment horizontal="center"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4" fillId="0" borderId="9" xfId="0" applyFont="1" applyBorder="1" applyAlignment="1">
      <alignment horizontal="center" vertical="center"/>
    </xf>
    <xf numFmtId="0" fontId="2" fillId="0" borderId="9" xfId="0" applyFont="1" applyBorder="1" applyAlignment="1">
      <alignment horizontal="right" vertical="top" wrapText="1"/>
    </xf>
    <xf numFmtId="0" fontId="2" fillId="0" borderId="28" xfId="0" applyFont="1" applyBorder="1" applyAlignment="1">
      <alignment horizontal="center" vertical="center"/>
    </xf>
    <xf numFmtId="0" fontId="2" fillId="0" borderId="12" xfId="0" applyFont="1" applyFill="1" applyBorder="1" applyAlignment="1">
      <alignment horizontal="right" vertical="center" wrapText="1" readingOrder="2"/>
    </xf>
    <xf numFmtId="0" fontId="2" fillId="6" borderId="15" xfId="0" applyFont="1" applyFill="1" applyBorder="1" applyAlignment="1">
      <alignment vertical="center" wrapText="1" readingOrder="2"/>
    </xf>
    <xf numFmtId="0" fontId="2" fillId="4" borderId="15" xfId="0" applyFont="1" applyFill="1" applyBorder="1" applyAlignment="1">
      <alignment horizontal="center" vertical="center" wrapText="1" readingOrder="2"/>
    </xf>
    <xf numFmtId="0" fontId="2" fillId="0" borderId="40" xfId="0" applyFont="1" applyBorder="1" applyAlignment="1">
      <alignment horizontal="right" vertical="top" wrapText="1"/>
    </xf>
    <xf numFmtId="0" fontId="2" fillId="0" borderId="27" xfId="0" applyFont="1" applyBorder="1" applyAlignment="1">
      <alignment horizontal="right" vertical="center" wrapText="1" readingOrder="2"/>
    </xf>
    <xf numFmtId="0" fontId="2" fillId="0" borderId="0" xfId="0" applyFont="1" applyBorder="1" applyAlignment="1">
      <alignment horizontal="right" vertical="top" wrapText="1"/>
    </xf>
    <xf numFmtId="0" fontId="2" fillId="6" borderId="27" xfId="0" applyFont="1" applyFill="1" applyBorder="1" applyAlignment="1">
      <alignment vertical="center" wrapText="1" readingOrder="2"/>
    </xf>
    <xf numFmtId="0" fontId="2" fillId="0" borderId="34" xfId="0" applyFont="1" applyBorder="1" applyAlignment="1">
      <alignment horizontal="right" vertical="center" wrapText="1" readingOrder="2"/>
    </xf>
    <xf numFmtId="0" fontId="7" fillId="0" borderId="19" xfId="0" applyFont="1" applyBorder="1" applyAlignment="1">
      <alignment vertical="center"/>
    </xf>
    <xf numFmtId="0" fontId="7" fillId="0" borderId="38" xfId="0" applyFont="1" applyBorder="1" applyAlignment="1">
      <alignment vertical="center"/>
    </xf>
    <xf numFmtId="0" fontId="7" fillId="0" borderId="19" xfId="0" applyFont="1" applyBorder="1" applyAlignment="1">
      <alignment vertical="center" wrapText="1"/>
    </xf>
    <xf numFmtId="0" fontId="24" fillId="0" borderId="0" xfId="0" applyFont="1"/>
    <xf numFmtId="0" fontId="2" fillId="15" borderId="7" xfId="0" applyFont="1" applyFill="1" applyBorder="1" applyAlignment="1">
      <alignment horizontal="right" vertical="center" wrapText="1" readingOrder="2"/>
    </xf>
    <xf numFmtId="0" fontId="0" fillId="8" borderId="37" xfId="0" applyFill="1" applyBorder="1"/>
    <xf numFmtId="0" fontId="2" fillId="0" borderId="10" xfId="0" applyFont="1" applyBorder="1" applyAlignment="1">
      <alignment vertical="top" wrapText="1"/>
    </xf>
    <xf numFmtId="0" fontId="2" fillId="15" borderId="9" xfId="0" applyFont="1" applyFill="1" applyBorder="1" applyAlignment="1">
      <alignment horizontal="right" vertical="top" wrapText="1" readingOrder="2"/>
    </xf>
    <xf numFmtId="0" fontId="2" fillId="15" borderId="28" xfId="0" applyFont="1" applyFill="1" applyBorder="1" applyAlignment="1">
      <alignment horizontal="right" vertical="center" wrapText="1" readingOrder="2"/>
    </xf>
    <xf numFmtId="0" fontId="2" fillId="15" borderId="9" xfId="0" applyFont="1" applyFill="1" applyBorder="1" applyAlignment="1">
      <alignment horizontal="right" vertical="center" wrapText="1" readingOrder="2"/>
    </xf>
    <xf numFmtId="0" fontId="2" fillId="15" borderId="89" xfId="0" applyFont="1" applyFill="1" applyBorder="1" applyAlignment="1">
      <alignment horizontal="right" vertical="center" wrapText="1" readingOrder="2"/>
    </xf>
    <xf numFmtId="0" fontId="2" fillId="0" borderId="22" xfId="0" applyFont="1" applyBorder="1" applyAlignment="1">
      <alignment vertical="center" wrapText="1" readingOrder="2"/>
    </xf>
    <xf numFmtId="0" fontId="18" fillId="0" borderId="0" xfId="0" applyFont="1" applyBorder="1" applyAlignment="1">
      <alignment horizontal="center" vertical="center"/>
    </xf>
    <xf numFmtId="0" fontId="18" fillId="0" borderId="22" xfId="0" applyFont="1" applyBorder="1" applyAlignment="1">
      <alignment horizontal="center" vertical="center"/>
    </xf>
    <xf numFmtId="0" fontId="3" fillId="0" borderId="9" xfId="0" applyFont="1" applyFill="1" applyBorder="1" applyAlignment="1">
      <alignment horizontal="center" vertical="center" wrapText="1" readingOrder="2"/>
    </xf>
    <xf numFmtId="0" fontId="7" fillId="0" borderId="9" xfId="0" applyFont="1" applyBorder="1" applyAlignment="1">
      <alignment horizontal="center" vertical="center"/>
    </xf>
    <xf numFmtId="0" fontId="3" fillId="0" borderId="12" xfId="0" applyFont="1" applyFill="1" applyBorder="1" applyAlignment="1">
      <alignment horizontal="center" vertical="center" wrapText="1" readingOrder="2"/>
    </xf>
    <xf numFmtId="0" fontId="2" fillId="12" borderId="8" xfId="0" applyFont="1" applyFill="1" applyBorder="1" applyAlignment="1">
      <alignment vertical="center" wrapText="1" readingOrder="2"/>
    </xf>
    <xf numFmtId="0" fontId="2" fillId="12" borderId="8" xfId="0" applyFont="1" applyFill="1" applyBorder="1" applyAlignment="1">
      <alignment horizontal="right" vertical="center" wrapText="1" readingOrder="2"/>
    </xf>
    <xf numFmtId="0" fontId="2" fillId="13" borderId="8" xfId="0" applyFont="1" applyFill="1" applyBorder="1" applyAlignment="1">
      <alignment vertical="center" wrapText="1" readingOrder="2"/>
    </xf>
    <xf numFmtId="0" fontId="2" fillId="13" borderId="8" xfId="0" applyFont="1" applyFill="1" applyBorder="1" applyAlignment="1">
      <alignment horizontal="right" vertical="center" wrapText="1" readingOrder="2"/>
    </xf>
    <xf numFmtId="0" fontId="2" fillId="13" borderId="26" xfId="0" applyFont="1" applyFill="1" applyBorder="1" applyAlignment="1">
      <alignment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2" fillId="0" borderId="34" xfId="0" applyFont="1" applyBorder="1" applyAlignment="1">
      <alignment horizontal="right" vertical="center" wrapText="1" readingOrder="2"/>
    </xf>
    <xf numFmtId="0" fontId="2" fillId="16" borderId="22" xfId="0" applyFont="1" applyFill="1" applyBorder="1" applyAlignment="1">
      <alignment horizontal="center" vertical="center" wrapText="1" readingOrder="2"/>
    </xf>
    <xf numFmtId="0" fontId="2" fillId="16" borderId="15" xfId="0" applyFont="1" applyFill="1" applyBorder="1" applyAlignment="1">
      <alignment horizontal="center" vertical="center" wrapText="1" readingOrder="2"/>
    </xf>
    <xf numFmtId="0" fontId="2" fillId="12" borderId="15" xfId="0" applyFont="1" applyFill="1" applyBorder="1" applyAlignment="1">
      <alignment horizontal="right" vertical="center" wrapText="1" readingOrder="2"/>
    </xf>
    <xf numFmtId="0" fontId="2" fillId="0" borderId="34" xfId="0" applyFont="1" applyBorder="1" applyAlignment="1">
      <alignment horizontal="right" vertical="center" wrapText="1" readingOrder="2"/>
    </xf>
    <xf numFmtId="0" fontId="2" fillId="13" borderId="15" xfId="0" applyFont="1" applyFill="1" applyBorder="1" applyAlignment="1">
      <alignment vertical="center" wrapText="1" readingOrder="2"/>
    </xf>
    <xf numFmtId="0" fontId="2" fillId="12" borderId="15" xfId="0" applyFont="1" applyFill="1" applyBorder="1" applyAlignment="1">
      <alignment horizontal="right" vertical="center" wrapText="1" readingOrder="2"/>
    </xf>
    <xf numFmtId="0" fontId="2" fillId="0" borderId="6" xfId="0" applyFont="1" applyBorder="1" applyAlignment="1">
      <alignment horizontal="center" vertical="center"/>
    </xf>
    <xf numFmtId="0" fontId="24" fillId="0" borderId="0" xfId="0" applyFont="1" applyBorder="1" applyAlignment="1">
      <alignment horizontal="right" vertical="center" wrapText="1" readingOrder="2"/>
    </xf>
    <xf numFmtId="0" fontId="2" fillId="0" borderId="9" xfId="0" applyFont="1" applyBorder="1" applyAlignment="1">
      <alignment horizontal="center" vertical="center" readingOrder="2"/>
    </xf>
    <xf numFmtId="0" fontId="4" fillId="0" borderId="9" xfId="0" applyFont="1" applyBorder="1" applyAlignment="1">
      <alignment horizontal="center" vertical="center" readingOrder="2"/>
    </xf>
    <xf numFmtId="0" fontId="2" fillId="0" borderId="12" xfId="0" applyFont="1" applyBorder="1" applyAlignment="1">
      <alignment horizontal="center" vertical="center" readingOrder="2"/>
    </xf>
    <xf numFmtId="0" fontId="4" fillId="0" borderId="12" xfId="0" applyFont="1" applyBorder="1" applyAlignment="1">
      <alignment horizontal="center" vertical="center" readingOrder="2"/>
    </xf>
    <xf numFmtId="0" fontId="4" fillId="0" borderId="9" xfId="0" applyFont="1" applyBorder="1" applyAlignment="1">
      <alignment vertical="center" wrapText="1"/>
    </xf>
    <xf numFmtId="0" fontId="4" fillId="0" borderId="9" xfId="0" applyFont="1" applyBorder="1" applyAlignment="1">
      <alignment wrapText="1"/>
    </xf>
    <xf numFmtId="0" fontId="4" fillId="0" borderId="12" xfId="0" applyFont="1" applyBorder="1" applyAlignment="1">
      <alignment wrapText="1"/>
    </xf>
    <xf numFmtId="0" fontId="2" fillId="0" borderId="40" xfId="0" applyFont="1" applyBorder="1" applyAlignment="1">
      <alignment horizontal="center" vertical="center" wrapText="1" readingOrder="2"/>
    </xf>
    <xf numFmtId="0" fontId="2" fillId="0" borderId="26" xfId="0" applyFont="1" applyBorder="1" applyAlignment="1">
      <alignment horizontal="right" vertical="center" wrapText="1" readingOrder="2"/>
    </xf>
    <xf numFmtId="0" fontId="2" fillId="0" borderId="40" xfId="0" applyFont="1" applyBorder="1" applyAlignment="1">
      <alignment horizontal="right" vertical="center" wrapText="1" readingOrder="2"/>
    </xf>
    <xf numFmtId="0" fontId="14" fillId="0" borderId="0" xfId="0" applyFont="1" applyBorder="1" applyAlignment="1">
      <alignment horizontal="center" vertical="center" wrapText="1" readingOrder="2"/>
    </xf>
    <xf numFmtId="0" fontId="2" fillId="0" borderId="19" xfId="0" applyFont="1" applyFill="1" applyBorder="1" applyAlignment="1">
      <alignment horizontal="right" vertical="center" wrapText="1" readingOrder="2"/>
    </xf>
    <xf numFmtId="0" fontId="2" fillId="0" borderId="34" xfId="0" applyFont="1" applyBorder="1" applyAlignment="1">
      <alignment horizontal="right" vertical="center" wrapText="1" readingOrder="2"/>
    </xf>
    <xf numFmtId="0" fontId="2" fillId="0" borderId="10" xfId="0" applyFont="1" applyBorder="1" applyAlignment="1">
      <alignment horizontal="right" vertical="center" wrapText="1"/>
    </xf>
    <xf numFmtId="0" fontId="2" fillId="5" borderId="15" xfId="0" applyFont="1" applyFill="1" applyBorder="1" applyAlignment="1">
      <alignment horizontal="center" vertical="center" wrapText="1" readingOrder="2"/>
    </xf>
    <xf numFmtId="0" fontId="2" fillId="0" borderId="22" xfId="0" applyFont="1" applyBorder="1" applyAlignment="1">
      <alignment horizontal="center" vertical="center"/>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2" xfId="0" applyFont="1" applyBorder="1" applyAlignment="1">
      <alignment horizontal="center" vertic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2" fillId="0" borderId="40" xfId="0" applyFont="1" applyBorder="1" applyAlignment="1">
      <alignment horizontal="right" vertical="center" wrapText="1" readingOrder="2"/>
    </xf>
    <xf numFmtId="0" fontId="2" fillId="0" borderId="31" xfId="0" applyFont="1" applyBorder="1" applyAlignment="1">
      <alignment horizontal="right" vertical="center" wrapText="1" readingOrder="2"/>
    </xf>
    <xf numFmtId="0" fontId="2" fillId="0" borderId="28" xfId="0" applyFont="1" applyBorder="1" applyAlignment="1">
      <alignment horizontal="right" vertical="center" wrapText="1" readingOrder="2"/>
    </xf>
    <xf numFmtId="0" fontId="2" fillId="0" borderId="40" xfId="0" applyFont="1" applyBorder="1" applyAlignment="1">
      <alignment horizontal="center" vertical="center" wrapText="1" readingOrder="2"/>
    </xf>
    <xf numFmtId="0" fontId="2" fillId="0" borderId="28" xfId="0" applyFont="1" applyBorder="1" applyAlignment="1">
      <alignment horizontal="center" vertical="center" wrapText="1" readingOrder="2"/>
    </xf>
    <xf numFmtId="0" fontId="2" fillId="0" borderId="43" xfId="0" applyFont="1" applyBorder="1" applyAlignment="1">
      <alignment horizontal="right" vertical="center" wrapText="1" readingOrder="2"/>
    </xf>
    <xf numFmtId="0" fontId="2" fillId="0" borderId="44" xfId="0" applyFont="1" applyBorder="1" applyAlignment="1">
      <alignment horizontal="right" vertical="center" wrapText="1" readingOrder="2"/>
    </xf>
    <xf numFmtId="0" fontId="2" fillId="0" borderId="26" xfId="0" applyFont="1" applyBorder="1" applyAlignment="1">
      <alignment horizontal="right" vertical="center" wrapText="1" readingOrder="2"/>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7" fillId="0" borderId="45" xfId="0" applyFont="1" applyBorder="1" applyAlignment="1">
      <alignment horizontal="right" vertical="center"/>
    </xf>
    <xf numFmtId="0" fontId="2" fillId="0" borderId="31" xfId="0" applyFont="1" applyBorder="1" applyAlignment="1">
      <alignment horizontal="center" vertical="center" wrapText="1" readingOrder="2"/>
    </xf>
    <xf numFmtId="0" fontId="2" fillId="0" borderId="43" xfId="0" applyFont="1" applyBorder="1" applyAlignment="1">
      <alignment vertical="center" wrapText="1" readingOrder="2"/>
    </xf>
    <xf numFmtId="0" fontId="2" fillId="0" borderId="26" xfId="0" applyFont="1" applyBorder="1" applyAlignment="1">
      <alignment vertical="center" wrapText="1" readingOrder="2"/>
    </xf>
    <xf numFmtId="0" fontId="7" fillId="0" borderId="46" xfId="0" applyFont="1" applyBorder="1" applyAlignment="1">
      <alignment vertical="center"/>
    </xf>
    <xf numFmtId="0" fontId="7" fillId="0" borderId="47" xfId="0" applyFont="1" applyBorder="1" applyAlignment="1">
      <alignment vertical="center"/>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2" fillId="0" borderId="46" xfId="0" applyFont="1" applyBorder="1" applyAlignment="1">
      <alignment horizontal="center" vertical="center" wrapText="1" readingOrder="2"/>
    </xf>
    <xf numFmtId="0" fontId="2" fillId="0" borderId="47" xfId="0" applyFont="1" applyBorder="1" applyAlignment="1">
      <alignment horizontal="center" vertical="center" wrapText="1" readingOrder="2"/>
    </xf>
    <xf numFmtId="0" fontId="14" fillId="0" borderId="0" xfId="0" applyFont="1" applyBorder="1" applyAlignment="1">
      <alignment horizontal="center" vertical="center" wrapText="1" readingOrder="2"/>
    </xf>
    <xf numFmtId="0" fontId="17" fillId="0" borderId="50" xfId="0" applyFont="1" applyBorder="1" applyAlignment="1">
      <alignment horizontal="center" vertical="center"/>
    </xf>
    <xf numFmtId="0" fontId="17" fillId="0" borderId="0" xfId="0" applyFont="1" applyBorder="1" applyAlignment="1">
      <alignment horizontal="center" vertical="center"/>
    </xf>
    <xf numFmtId="0" fontId="2" fillId="13" borderId="15" xfId="0" applyFont="1" applyFill="1" applyBorder="1" applyAlignment="1">
      <alignment vertical="center" wrapText="1" readingOrder="2"/>
    </xf>
    <xf numFmtId="0" fontId="2" fillId="0" borderId="40" xfId="0" applyFont="1" applyFill="1" applyBorder="1" applyAlignment="1">
      <alignment horizontal="center" vertical="center" wrapText="1" readingOrder="2"/>
    </xf>
    <xf numFmtId="0" fontId="2" fillId="0" borderId="28" xfId="0" applyFont="1" applyFill="1" applyBorder="1" applyAlignment="1">
      <alignment horizontal="center" vertical="center" wrapText="1" readingOrder="2"/>
    </xf>
    <xf numFmtId="0" fontId="2" fillId="12" borderId="15" xfId="0" applyFont="1" applyFill="1" applyBorder="1" applyAlignment="1">
      <alignment horizontal="right" vertical="center" wrapText="1" readingOrder="2"/>
    </xf>
    <xf numFmtId="0" fontId="2" fillId="0" borderId="31" xfId="0" applyFont="1" applyFill="1" applyBorder="1" applyAlignment="1">
      <alignment horizontal="center" vertical="center" wrapText="1" readingOrder="2"/>
    </xf>
    <xf numFmtId="0" fontId="2" fillId="0" borderId="45" xfId="0" applyFont="1" applyBorder="1" applyAlignment="1">
      <alignment horizontal="center" vertical="center" wrapText="1" readingOrder="2"/>
    </xf>
    <xf numFmtId="0" fontId="2" fillId="12" borderId="43" xfId="0" applyFont="1" applyFill="1" applyBorder="1" applyAlignment="1">
      <alignment horizontal="right" vertical="center" wrapText="1" readingOrder="2"/>
    </xf>
    <xf numFmtId="0" fontId="2" fillId="12" borderId="44" xfId="0" applyFont="1" applyFill="1" applyBorder="1" applyAlignment="1">
      <alignment horizontal="right" vertical="center" wrapText="1" readingOrder="2"/>
    </xf>
    <xf numFmtId="0" fontId="2" fillId="12" borderId="26" xfId="0" applyFont="1" applyFill="1" applyBorder="1" applyAlignment="1">
      <alignment horizontal="right" vertical="center" wrapText="1" readingOrder="2"/>
    </xf>
    <xf numFmtId="0" fontId="2" fillId="0" borderId="19" xfId="0" applyFont="1" applyFill="1" applyBorder="1" applyAlignment="1">
      <alignment horizontal="center" vertical="center" wrapText="1" readingOrder="2"/>
    </xf>
    <xf numFmtId="0" fontId="2" fillId="0" borderId="24" xfId="0" applyFont="1" applyFill="1" applyBorder="1" applyAlignment="1">
      <alignment horizontal="center" vertical="center" wrapText="1" readingOrder="2"/>
    </xf>
    <xf numFmtId="0" fontId="2" fillId="0" borderId="38" xfId="0" applyFont="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0" borderId="49" xfId="0" applyFont="1" applyBorder="1" applyAlignment="1">
      <alignment horizontal="center" vertical="center" wrapText="1" readingOrder="2"/>
    </xf>
    <xf numFmtId="0" fontId="2" fillId="6" borderId="19" xfId="0" applyFont="1" applyFill="1" applyBorder="1" applyAlignment="1">
      <alignment horizontal="center" vertical="center" wrapText="1" readingOrder="2"/>
    </xf>
    <xf numFmtId="0" fontId="2" fillId="0" borderId="19" xfId="0" applyFont="1" applyFill="1" applyBorder="1" applyAlignment="1">
      <alignment horizontal="right" vertical="center" wrapText="1" readingOrder="2"/>
    </xf>
    <xf numFmtId="0" fontId="20" fillId="11" borderId="52" xfId="0" applyFont="1" applyFill="1" applyBorder="1" applyAlignment="1">
      <alignment horizontal="center" vertical="center"/>
    </xf>
    <xf numFmtId="0" fontId="20" fillId="11" borderId="55" xfId="0" applyFont="1" applyFill="1" applyBorder="1" applyAlignment="1">
      <alignment horizontal="center" vertical="center"/>
    </xf>
    <xf numFmtId="0" fontId="20" fillId="11" borderId="77" xfId="0" applyFont="1" applyFill="1" applyBorder="1" applyAlignment="1">
      <alignment horizontal="center" vertical="center"/>
    </xf>
    <xf numFmtId="0" fontId="18" fillId="10" borderId="74" xfId="0" applyFont="1" applyFill="1" applyBorder="1" applyAlignment="1">
      <alignment horizontal="center"/>
    </xf>
    <xf numFmtId="0" fontId="18" fillId="10" borderId="54" xfId="0" applyFont="1" applyFill="1" applyBorder="1" applyAlignment="1">
      <alignment horizontal="center"/>
    </xf>
    <xf numFmtId="0" fontId="22" fillId="0" borderId="62" xfId="0" applyFont="1" applyBorder="1" applyAlignment="1">
      <alignment horizontal="center" vertical="center" wrapText="1"/>
    </xf>
    <xf numFmtId="0" fontId="20" fillId="11" borderId="90" xfId="0" applyFont="1" applyFill="1" applyBorder="1" applyAlignment="1">
      <alignment horizontal="center" vertical="center"/>
    </xf>
    <xf numFmtId="0" fontId="20" fillId="11" borderId="58" xfId="0" applyFont="1" applyFill="1" applyBorder="1" applyAlignment="1">
      <alignment horizontal="center" vertical="center"/>
    </xf>
    <xf numFmtId="0" fontId="22" fillId="0" borderId="63" xfId="0" applyFont="1" applyBorder="1" applyAlignment="1">
      <alignment horizontal="center"/>
    </xf>
    <xf numFmtId="0" fontId="22" fillId="0" borderId="64" xfId="0" applyFont="1" applyBorder="1" applyAlignment="1">
      <alignment horizontal="center"/>
    </xf>
    <xf numFmtId="0" fontId="22" fillId="0" borderId="65" xfId="0" applyFont="1" applyBorder="1" applyAlignment="1">
      <alignment horizontal="center"/>
    </xf>
    <xf numFmtId="0" fontId="22" fillId="9" borderId="0" xfId="0" applyFont="1" applyFill="1" applyBorder="1" applyAlignment="1">
      <alignment horizontal="center"/>
    </xf>
    <xf numFmtId="0" fontId="22" fillId="9" borderId="67" xfId="0" applyFont="1" applyFill="1" applyBorder="1" applyAlignment="1">
      <alignment horizontal="center"/>
    </xf>
    <xf numFmtId="0" fontId="14" fillId="2" borderId="33" xfId="0" applyFont="1" applyFill="1" applyBorder="1" applyAlignment="1">
      <alignment horizontal="center" vertical="center" wrapText="1" readingOrder="2"/>
    </xf>
    <xf numFmtId="0" fontId="14" fillId="2" borderId="32" xfId="0" applyFont="1" applyFill="1" applyBorder="1" applyAlignment="1">
      <alignment horizontal="center" vertical="center" wrapText="1" readingOrder="2"/>
    </xf>
    <xf numFmtId="0" fontId="14" fillId="2" borderId="36" xfId="0" applyFont="1" applyFill="1" applyBorder="1" applyAlignment="1">
      <alignment horizontal="center" vertical="center" wrapText="1" readingOrder="2"/>
    </xf>
    <xf numFmtId="0" fontId="7" fillId="0" borderId="0" xfId="0" applyFont="1" applyBorder="1" applyAlignment="1">
      <alignment vertical="center"/>
    </xf>
    <xf numFmtId="0" fontId="7"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Border="1" applyAlignment="1">
      <alignment horizontal="right" vertical="center" wrapText="1"/>
    </xf>
    <xf numFmtId="0" fontId="7" fillId="0" borderId="88" xfId="0" applyFont="1" applyBorder="1" applyAlignment="1">
      <alignment horizontal="right" vertical="center" wrapText="1"/>
    </xf>
    <xf numFmtId="0" fontId="7" fillId="0" borderId="45" xfId="0" applyFont="1" applyBorder="1" applyAlignment="1">
      <alignment horizontal="right" vertical="center" wrapText="1"/>
    </xf>
    <xf numFmtId="0" fontId="4" fillId="0" borderId="9" xfId="0" applyFont="1" applyBorder="1" applyAlignment="1">
      <alignment vertical="center"/>
    </xf>
    <xf numFmtId="0" fontId="0" fillId="0" borderId="0" xfId="0" applyAlignment="1">
      <alignment vertical="center"/>
    </xf>
    <xf numFmtId="0" fontId="4" fillId="5" borderId="9" xfId="0" applyFont="1" applyFill="1" applyBorder="1" applyAlignment="1">
      <alignment horizontal="center" vertical="center" readingOrder="2"/>
    </xf>
    <xf numFmtId="0" fontId="4" fillId="4" borderId="9" xfId="0" applyFont="1" applyFill="1" applyBorder="1" applyAlignment="1">
      <alignment horizontal="center" vertical="center" readingOrder="2"/>
    </xf>
    <xf numFmtId="0" fontId="4" fillId="15" borderId="12" xfId="0" applyFont="1" applyFill="1" applyBorder="1" applyAlignment="1">
      <alignment horizontal="right" vertical="center" wrapText="1" readingOrder="2"/>
    </xf>
    <xf numFmtId="0" fontId="4" fillId="5" borderId="9" xfId="0" applyFont="1" applyFill="1" applyBorder="1" applyAlignment="1">
      <alignment horizontal="center" vertical="center"/>
    </xf>
    <xf numFmtId="0" fontId="2" fillId="15" borderId="10" xfId="0" applyFont="1" applyFill="1" applyBorder="1" applyAlignment="1">
      <alignment horizontal="right" vertical="center" wrapText="1" readingOrder="2"/>
    </xf>
    <xf numFmtId="0" fontId="2" fillId="0" borderId="39" xfId="0" applyFont="1" applyBorder="1" applyAlignment="1">
      <alignment horizontal="right" vertical="center" wrapText="1" readingOrder="2"/>
    </xf>
    <xf numFmtId="0" fontId="4" fillId="0" borderId="40" xfId="0" applyFont="1" applyBorder="1" applyAlignment="1">
      <alignment horizontal="center"/>
    </xf>
    <xf numFmtId="0" fontId="4" fillId="0" borderId="40" xfId="0" applyFont="1" applyBorder="1"/>
    <xf numFmtId="0" fontId="2" fillId="15" borderId="10" xfId="0" applyFont="1" applyFill="1" applyBorder="1" applyAlignment="1">
      <alignment horizontal="right" wrapText="1" readingOrder="2"/>
    </xf>
    <xf numFmtId="0" fontId="2" fillId="15" borderId="13" xfId="0" applyFont="1" applyFill="1" applyBorder="1" applyAlignment="1">
      <alignment horizontal="right" wrapText="1" readingOrder="2"/>
    </xf>
    <xf numFmtId="0" fontId="2" fillId="0" borderId="15" xfId="0" applyFont="1" applyBorder="1" applyAlignment="1">
      <alignment horizontal="center" vertical="center"/>
    </xf>
    <xf numFmtId="0" fontId="2" fillId="0" borderId="5"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4" fillId="0" borderId="23"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2" xfId="0" applyFont="1" applyFill="1" applyBorder="1" applyAlignment="1">
      <alignment horizontal="center" vertical="center"/>
    </xf>
    <xf numFmtId="0" fontId="4" fillId="16" borderId="9" xfId="0" applyFont="1" applyFill="1" applyBorder="1" applyAlignment="1">
      <alignment horizontal="center" vertical="center" readingOrder="2"/>
    </xf>
    <xf numFmtId="0" fontId="4" fillId="0" borderId="12" xfId="0" applyFont="1" applyBorder="1" applyAlignment="1">
      <alignment horizontal="center" vertical="center" wrapText="1" readingOrder="2"/>
    </xf>
    <xf numFmtId="0" fontId="4" fillId="0" borderId="9" xfId="0" applyFont="1" applyFill="1" applyBorder="1" applyAlignment="1">
      <alignment horizontal="center" vertical="center"/>
    </xf>
    <xf numFmtId="0" fontId="0" fillId="0" borderId="0" xfId="0" applyFont="1" applyAlignment="1">
      <alignment horizontal="center" vertical="center"/>
    </xf>
    <xf numFmtId="0" fontId="17" fillId="0" borderId="50" xfId="0" applyFont="1" applyBorder="1" applyAlignment="1">
      <alignment vertical="center"/>
    </xf>
    <xf numFmtId="0" fontId="17" fillId="0" borderId="0" xfId="0" applyFont="1" applyBorder="1" applyAlignment="1">
      <alignment vertical="center"/>
    </xf>
    <xf numFmtId="0" fontId="4" fillId="0" borderId="9" xfId="0" applyFont="1" applyBorder="1" applyAlignment="1">
      <alignment horizontal="center" wrapText="1"/>
    </xf>
    <xf numFmtId="0" fontId="4" fillId="15" borderId="9" xfId="0" applyFont="1" applyFill="1" applyBorder="1" applyAlignment="1">
      <alignment horizontal="right" vertical="center" wrapText="1" readingOrder="2"/>
    </xf>
    <xf numFmtId="0" fontId="2" fillId="15" borderId="13" xfId="0" applyFont="1" applyFill="1" applyBorder="1" applyAlignment="1">
      <alignment horizontal="right" vertical="center" wrapText="1" readingOrder="2"/>
    </xf>
    <xf numFmtId="0" fontId="2" fillId="0" borderId="10" xfId="0" applyFont="1" applyBorder="1" applyAlignment="1">
      <alignment vertical="center"/>
    </xf>
    <xf numFmtId="0" fontId="2" fillId="0" borderId="10" xfId="0" applyFont="1" applyBorder="1" applyAlignment="1">
      <alignment horizontal="right" vertical="center" readingOrder="2"/>
    </xf>
    <xf numFmtId="0" fontId="4" fillId="0" borderId="0" xfId="0" applyFont="1" applyBorder="1" applyAlignment="1">
      <alignment horizontal="center" wrapText="1"/>
    </xf>
    <xf numFmtId="0" fontId="0" fillId="0" borderId="0" xfId="0" applyFill="1" applyAlignment="1">
      <alignment wrapText="1"/>
    </xf>
    <xf numFmtId="0" fontId="4" fillId="0" borderId="0" xfId="0" applyFont="1" applyBorder="1" applyAlignment="1">
      <alignment wrapText="1"/>
    </xf>
    <xf numFmtId="0" fontId="0" fillId="0" borderId="0" xfId="0" applyFill="1" applyAlignment="1">
      <alignment vertical="center" wrapText="1"/>
    </xf>
    <xf numFmtId="0" fontId="0" fillId="0" borderId="0" xfId="0" applyAlignment="1">
      <alignment wrapText="1"/>
    </xf>
    <xf numFmtId="0" fontId="2" fillId="0" borderId="22" xfId="0" applyFont="1" applyBorder="1" applyAlignment="1">
      <alignment horizontal="center" wrapText="1"/>
    </xf>
    <xf numFmtId="0" fontId="0" fillId="3" borderId="0" xfId="0" applyFill="1" applyAlignment="1">
      <alignment wrapText="1"/>
    </xf>
    <xf numFmtId="0" fontId="24" fillId="0" borderId="0" xfId="0" applyFont="1" applyBorder="1" applyAlignment="1">
      <alignment horizontal="center"/>
    </xf>
    <xf numFmtId="0" fontId="2" fillId="0" borderId="30" xfId="0" applyFont="1" applyBorder="1" applyAlignment="1">
      <alignment horizontal="right" vertical="center" wrapText="1" readingOrder="2"/>
    </xf>
    <xf numFmtId="0" fontId="2" fillId="0" borderId="13" xfId="0" applyFont="1" applyBorder="1" applyAlignment="1">
      <alignment horizontal="right" vertical="center" readingOrder="2"/>
    </xf>
  </cellXfs>
  <cellStyles count="1">
    <cellStyle name="Normal" xfId="0" builtinId="0"/>
  </cellStyles>
  <dxfs count="1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83A5A"/>
      <color rgb="FFFA7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93"/>
  <sheetViews>
    <sheetView showGridLines="0" rightToLeft="1" tabSelected="1" zoomScaleNormal="100" workbookViewId="0">
      <pane xSplit="4" ySplit="1" topLeftCell="E279" activePane="bottomRight" state="frozen"/>
      <selection pane="topRight" activeCell="E1" sqref="E1"/>
      <selection pane="bottomLeft" activeCell="A2" sqref="A2"/>
      <selection pane="bottomRight" activeCell="C296" sqref="C296"/>
    </sheetView>
  </sheetViews>
  <sheetFormatPr defaultRowHeight="15" x14ac:dyDescent="0.2"/>
  <cols>
    <col min="1" max="1" width="6.875" style="96" bestFit="1" customWidth="1"/>
    <col min="2" max="2" width="14.25" style="97" bestFit="1" customWidth="1"/>
    <col min="3" max="3" width="14.125" style="97" bestFit="1" customWidth="1"/>
    <col min="4" max="4" width="58.125" style="98" bestFit="1" customWidth="1"/>
    <col min="5" max="5" width="29" style="98" bestFit="1" customWidth="1"/>
    <col min="6" max="6" width="13" style="152" bestFit="1" customWidth="1"/>
    <col min="7" max="7" width="11" style="57" bestFit="1" customWidth="1"/>
    <col min="8" max="8" width="29.125" style="99" bestFit="1" customWidth="1"/>
    <col min="9" max="9" width="19.125" style="57" bestFit="1" customWidth="1"/>
    <col min="10" max="10" width="17.25" style="57" customWidth="1"/>
    <col min="11" max="11" width="29.25" style="57" customWidth="1"/>
    <col min="12" max="12" width="22" style="57" bestFit="1" customWidth="1"/>
    <col min="13" max="13" width="14" style="57" customWidth="1"/>
    <col min="14" max="14" width="22.875" style="98" customWidth="1"/>
    <col min="15" max="15" width="22.125" style="98" bestFit="1" customWidth="1"/>
    <col min="16" max="16" width="27.875" style="100" bestFit="1" customWidth="1"/>
    <col min="17" max="17" width="12.375" style="57" bestFit="1" customWidth="1"/>
    <col min="18" max="18" width="71.625" style="98" customWidth="1"/>
  </cols>
  <sheetData>
    <row r="1" spans="1:18" ht="32.25" thickBot="1" x14ac:dyDescent="0.25">
      <c r="A1" s="105" t="s">
        <v>318</v>
      </c>
      <c r="B1" s="101" t="s">
        <v>32</v>
      </c>
      <c r="C1" s="101" t="s">
        <v>30</v>
      </c>
      <c r="D1" s="101" t="s">
        <v>0</v>
      </c>
      <c r="E1" s="101" t="s">
        <v>575</v>
      </c>
      <c r="F1" s="101" t="s">
        <v>429</v>
      </c>
      <c r="G1" s="101" t="s">
        <v>1</v>
      </c>
      <c r="H1" s="101" t="s">
        <v>2</v>
      </c>
      <c r="I1" s="48" t="s">
        <v>497</v>
      </c>
      <c r="J1" s="48" t="s">
        <v>498</v>
      </c>
      <c r="K1" s="48" t="s">
        <v>499</v>
      </c>
      <c r="L1" s="48" t="s">
        <v>500</v>
      </c>
      <c r="M1" s="48" t="s">
        <v>587</v>
      </c>
      <c r="N1" s="48" t="s">
        <v>428</v>
      </c>
      <c r="O1" s="1" t="s">
        <v>501</v>
      </c>
      <c r="P1" s="47" t="s">
        <v>502</v>
      </c>
      <c r="Q1" s="101" t="s">
        <v>319</v>
      </c>
      <c r="R1" s="101" t="s">
        <v>3</v>
      </c>
    </row>
    <row r="2" spans="1:18" ht="15" customHeight="1" x14ac:dyDescent="0.2">
      <c r="A2" s="49">
        <v>1</v>
      </c>
      <c r="B2" s="384" t="s">
        <v>33</v>
      </c>
      <c r="C2" s="381" t="s">
        <v>31</v>
      </c>
      <c r="D2" s="14" t="s">
        <v>4</v>
      </c>
      <c r="E2" s="14"/>
      <c r="F2" s="22" t="s">
        <v>430</v>
      </c>
      <c r="G2" s="3" t="s">
        <v>5</v>
      </c>
      <c r="H2" s="2" t="s">
        <v>6</v>
      </c>
      <c r="I2" s="3">
        <v>9.4</v>
      </c>
      <c r="J2" s="3">
        <v>6.1</v>
      </c>
      <c r="K2" s="3">
        <v>1.65</v>
      </c>
      <c r="L2" s="3"/>
      <c r="M2" s="3"/>
      <c r="N2" s="3"/>
      <c r="O2" s="2"/>
      <c r="P2" s="3"/>
      <c r="Q2" s="28" t="s">
        <v>436</v>
      </c>
      <c r="R2" s="40"/>
    </row>
    <row r="3" spans="1:18" ht="15" customHeight="1" x14ac:dyDescent="0.2">
      <c r="A3" s="50">
        <v>2</v>
      </c>
      <c r="B3" s="385"/>
      <c r="C3" s="382"/>
      <c r="D3" s="15" t="s">
        <v>476</v>
      </c>
      <c r="E3" s="15"/>
      <c r="F3" s="23" t="s">
        <v>430</v>
      </c>
      <c r="G3" s="5" t="s">
        <v>7</v>
      </c>
      <c r="H3" s="4"/>
      <c r="I3" s="5">
        <v>11.07</v>
      </c>
      <c r="J3" s="5">
        <v>7.57</v>
      </c>
      <c r="K3" s="5">
        <v>2.44</v>
      </c>
      <c r="L3" s="51"/>
      <c r="M3" s="51"/>
      <c r="N3" s="5"/>
      <c r="O3" s="4"/>
      <c r="P3" s="5" t="s">
        <v>22</v>
      </c>
      <c r="Q3" s="29" t="s">
        <v>437</v>
      </c>
      <c r="R3" s="35" t="s">
        <v>8</v>
      </c>
    </row>
    <row r="4" spans="1:18" ht="15" customHeight="1" x14ac:dyDescent="0.2">
      <c r="A4" s="50">
        <v>3</v>
      </c>
      <c r="B4" s="385"/>
      <c r="C4" s="382"/>
      <c r="D4" s="15" t="s">
        <v>9</v>
      </c>
      <c r="E4" s="15"/>
      <c r="F4" s="23" t="s">
        <v>430</v>
      </c>
      <c r="G4" s="5" t="s">
        <v>5</v>
      </c>
      <c r="H4" s="4" t="s">
        <v>6</v>
      </c>
      <c r="I4" s="5">
        <v>8.94</v>
      </c>
      <c r="J4" s="5">
        <v>7.29</v>
      </c>
      <c r="K4" s="5">
        <v>2.68</v>
      </c>
      <c r="L4" s="5"/>
      <c r="M4" s="5"/>
      <c r="N4" s="5"/>
      <c r="O4" s="4"/>
      <c r="P4" s="5" t="s">
        <v>10</v>
      </c>
      <c r="Q4" s="29" t="s">
        <v>437</v>
      </c>
      <c r="R4" s="35"/>
    </row>
    <row r="5" spans="1:18" ht="15" customHeight="1" x14ac:dyDescent="0.2">
      <c r="A5" s="50">
        <v>4</v>
      </c>
      <c r="B5" s="385"/>
      <c r="C5" s="382"/>
      <c r="D5" s="15" t="s">
        <v>11</v>
      </c>
      <c r="E5" s="15"/>
      <c r="F5" s="23" t="s">
        <v>430</v>
      </c>
      <c r="G5" s="5" t="s">
        <v>5</v>
      </c>
      <c r="H5" s="4" t="s">
        <v>6</v>
      </c>
      <c r="I5" s="5">
        <v>10.97</v>
      </c>
      <c r="J5" s="5">
        <v>6.83</v>
      </c>
      <c r="K5" s="5">
        <v>2.0299999999999998</v>
      </c>
      <c r="L5" s="51"/>
      <c r="M5" s="51"/>
      <c r="N5" s="5"/>
      <c r="O5" s="4"/>
      <c r="P5" s="5" t="s">
        <v>12</v>
      </c>
      <c r="Q5" s="29" t="s">
        <v>437</v>
      </c>
      <c r="R5" s="35"/>
    </row>
    <row r="6" spans="1:18" ht="15" customHeight="1" x14ac:dyDescent="0.2">
      <c r="A6" s="50">
        <v>5</v>
      </c>
      <c r="B6" s="385"/>
      <c r="C6" s="382"/>
      <c r="D6" s="15" t="s">
        <v>13</v>
      </c>
      <c r="E6" s="15"/>
      <c r="F6" s="23" t="s">
        <v>430</v>
      </c>
      <c r="G6" s="5" t="s">
        <v>5</v>
      </c>
      <c r="H6" s="4" t="s">
        <v>14</v>
      </c>
      <c r="I6" s="5">
        <v>11.48</v>
      </c>
      <c r="J6" s="5">
        <v>8.51</v>
      </c>
      <c r="K6" s="5">
        <v>3.07</v>
      </c>
      <c r="L6" s="51"/>
      <c r="M6" s="51"/>
      <c r="N6" s="5"/>
      <c r="O6" s="4"/>
      <c r="P6" s="5" t="s">
        <v>15</v>
      </c>
      <c r="Q6" s="29" t="s">
        <v>437</v>
      </c>
      <c r="R6" s="35"/>
    </row>
    <row r="7" spans="1:18" ht="15" customHeight="1" x14ac:dyDescent="0.2">
      <c r="A7" s="50">
        <v>6</v>
      </c>
      <c r="B7" s="385"/>
      <c r="C7" s="382"/>
      <c r="D7" s="15" t="s">
        <v>16</v>
      </c>
      <c r="E7" s="15"/>
      <c r="F7" s="23" t="s">
        <v>431</v>
      </c>
      <c r="G7" s="5" t="s">
        <v>5</v>
      </c>
      <c r="H7" s="4" t="s">
        <v>14</v>
      </c>
      <c r="I7" s="5"/>
      <c r="J7" s="5">
        <v>8</v>
      </c>
      <c r="K7" s="5">
        <v>2.7</v>
      </c>
      <c r="L7" s="5"/>
      <c r="M7" s="5"/>
      <c r="N7" s="5">
        <v>3.1</v>
      </c>
      <c r="O7" s="4"/>
      <c r="P7" s="5"/>
      <c r="Q7" s="29" t="s">
        <v>439</v>
      </c>
      <c r="R7" s="35"/>
    </row>
    <row r="8" spans="1:18" ht="15" customHeight="1" x14ac:dyDescent="0.2">
      <c r="A8" s="50">
        <v>7</v>
      </c>
      <c r="B8" s="385"/>
      <c r="C8" s="382"/>
      <c r="D8" s="15" t="s">
        <v>17</v>
      </c>
      <c r="E8" s="15"/>
      <c r="F8" s="23" t="s">
        <v>431</v>
      </c>
      <c r="G8" s="5" t="s">
        <v>5</v>
      </c>
      <c r="H8" s="4" t="s">
        <v>18</v>
      </c>
      <c r="I8" s="5"/>
      <c r="J8" s="5">
        <v>3</v>
      </c>
      <c r="K8" s="5">
        <v>1.4</v>
      </c>
      <c r="L8" s="5"/>
      <c r="M8" s="5"/>
      <c r="N8" s="5"/>
      <c r="O8" s="4"/>
      <c r="P8" s="5"/>
      <c r="Q8" s="29" t="s">
        <v>439</v>
      </c>
      <c r="R8" s="35"/>
    </row>
    <row r="9" spans="1:18" ht="15" customHeight="1" x14ac:dyDescent="0.2">
      <c r="A9" s="50">
        <v>8</v>
      </c>
      <c r="B9" s="385"/>
      <c r="C9" s="382"/>
      <c r="D9" s="15" t="s">
        <v>19</v>
      </c>
      <c r="E9" s="15"/>
      <c r="F9" s="23" t="s">
        <v>430</v>
      </c>
      <c r="G9" s="5" t="s">
        <v>5</v>
      </c>
      <c r="H9" s="4" t="s">
        <v>6</v>
      </c>
      <c r="I9" s="5">
        <v>14.63</v>
      </c>
      <c r="J9" s="5">
        <v>10.52</v>
      </c>
      <c r="K9" s="5">
        <v>3.12</v>
      </c>
      <c r="L9" s="5"/>
      <c r="M9" s="5"/>
      <c r="N9" s="5"/>
      <c r="O9" s="4"/>
      <c r="P9" s="5" t="s">
        <v>20</v>
      </c>
      <c r="Q9" s="30" t="s">
        <v>436</v>
      </c>
      <c r="R9" s="35"/>
    </row>
    <row r="10" spans="1:18" ht="15" customHeight="1" thickBot="1" x14ac:dyDescent="0.25">
      <c r="A10" s="50">
        <v>9</v>
      </c>
      <c r="B10" s="385"/>
      <c r="C10" s="383"/>
      <c r="D10" s="15" t="s">
        <v>21</v>
      </c>
      <c r="E10" s="15"/>
      <c r="F10" s="23" t="s">
        <v>430</v>
      </c>
      <c r="G10" s="5" t="s">
        <v>7</v>
      </c>
      <c r="H10" s="4"/>
      <c r="I10" s="5">
        <v>11.07</v>
      </c>
      <c r="J10" s="5">
        <v>7.57</v>
      </c>
      <c r="K10" s="5">
        <v>2.44</v>
      </c>
      <c r="L10" s="5"/>
      <c r="M10" s="5"/>
      <c r="N10" s="5"/>
      <c r="O10" s="4"/>
      <c r="P10" s="5" t="s">
        <v>22</v>
      </c>
      <c r="Q10" s="29" t="s">
        <v>437</v>
      </c>
      <c r="R10" s="35" t="s">
        <v>23</v>
      </c>
    </row>
    <row r="11" spans="1:18" ht="15" customHeight="1" x14ac:dyDescent="0.2">
      <c r="A11" s="50">
        <v>10</v>
      </c>
      <c r="B11" s="385"/>
      <c r="C11" s="381" t="s">
        <v>34</v>
      </c>
      <c r="D11" s="10" t="s">
        <v>35</v>
      </c>
      <c r="E11" s="14"/>
      <c r="F11" s="3" t="s">
        <v>430</v>
      </c>
      <c r="G11" s="3" t="s">
        <v>5</v>
      </c>
      <c r="H11" s="2" t="s">
        <v>14</v>
      </c>
      <c r="I11" s="3">
        <v>9.92</v>
      </c>
      <c r="J11" s="3">
        <v>8.94</v>
      </c>
      <c r="K11" s="3">
        <v>2.59</v>
      </c>
      <c r="L11" s="52"/>
      <c r="M11" s="52"/>
      <c r="N11" s="52"/>
      <c r="O11" s="53"/>
      <c r="P11" s="3" t="s">
        <v>36</v>
      </c>
      <c r="Q11" s="125" t="s">
        <v>436</v>
      </c>
      <c r="R11" s="54"/>
    </row>
    <row r="12" spans="1:18" ht="15" customHeight="1" x14ac:dyDescent="0.2">
      <c r="A12" s="50">
        <v>11</v>
      </c>
      <c r="B12" s="385"/>
      <c r="C12" s="382"/>
      <c r="D12" s="11" t="s">
        <v>37</v>
      </c>
      <c r="E12" s="15"/>
      <c r="F12" s="5" t="s">
        <v>430</v>
      </c>
      <c r="G12" s="5" t="s">
        <v>5</v>
      </c>
      <c r="H12" s="4" t="s">
        <v>27</v>
      </c>
      <c r="I12" s="5">
        <v>9.93</v>
      </c>
      <c r="J12" s="5">
        <v>9.56</v>
      </c>
      <c r="K12" s="5">
        <v>3.48</v>
      </c>
      <c r="L12" s="51"/>
      <c r="M12" s="51"/>
      <c r="N12" s="51"/>
      <c r="O12" s="55"/>
      <c r="P12" s="5" t="s">
        <v>38</v>
      </c>
      <c r="Q12" s="126" t="s">
        <v>438</v>
      </c>
      <c r="R12" s="56"/>
    </row>
    <row r="13" spans="1:18" ht="15" customHeight="1" x14ac:dyDescent="0.2">
      <c r="A13" s="50">
        <v>12</v>
      </c>
      <c r="B13" s="385"/>
      <c r="C13" s="382"/>
      <c r="D13" s="11" t="s">
        <v>39</v>
      </c>
      <c r="E13" s="15"/>
      <c r="F13" s="5" t="s">
        <v>430</v>
      </c>
      <c r="G13" s="5" t="s">
        <v>5</v>
      </c>
      <c r="H13" s="4" t="s">
        <v>14</v>
      </c>
      <c r="I13" s="5">
        <v>11.27</v>
      </c>
      <c r="J13" s="26">
        <v>9.75</v>
      </c>
      <c r="K13" s="5">
        <v>4.16</v>
      </c>
      <c r="L13" s="51"/>
      <c r="M13" s="51"/>
      <c r="N13" s="51"/>
      <c r="O13" s="55"/>
      <c r="P13" s="5" t="s">
        <v>40</v>
      </c>
      <c r="Q13" s="126" t="s">
        <v>437</v>
      </c>
      <c r="R13" s="56"/>
    </row>
    <row r="14" spans="1:18" ht="15" customHeight="1" x14ac:dyDescent="0.2">
      <c r="A14" s="404">
        <v>13</v>
      </c>
      <c r="B14" s="385"/>
      <c r="C14" s="382"/>
      <c r="D14" s="402" t="s">
        <v>41</v>
      </c>
      <c r="E14" s="16" t="s">
        <v>581</v>
      </c>
      <c r="F14" s="393" t="s">
        <v>431</v>
      </c>
      <c r="G14" s="393" t="s">
        <v>5</v>
      </c>
      <c r="H14" s="393" t="s">
        <v>18</v>
      </c>
      <c r="I14" s="5"/>
      <c r="J14" s="26">
        <v>2.65</v>
      </c>
      <c r="K14" s="5">
        <v>1.6</v>
      </c>
      <c r="L14" s="51" t="s">
        <v>583</v>
      </c>
      <c r="M14" s="51"/>
      <c r="N14" s="51"/>
      <c r="O14" s="55"/>
      <c r="P14" s="5" t="s">
        <v>68</v>
      </c>
      <c r="Q14" s="5" t="s">
        <v>439</v>
      </c>
      <c r="R14" s="56"/>
    </row>
    <row r="15" spans="1:18" ht="15" customHeight="1" x14ac:dyDescent="0.2">
      <c r="A15" s="405"/>
      <c r="B15" s="385"/>
      <c r="C15" s="382"/>
      <c r="D15" s="403"/>
      <c r="E15" s="16" t="s">
        <v>582</v>
      </c>
      <c r="F15" s="394"/>
      <c r="G15" s="394"/>
      <c r="H15" s="394"/>
      <c r="I15" s="5"/>
      <c r="J15" s="26">
        <v>2</v>
      </c>
      <c r="K15" s="5">
        <v>1.6</v>
      </c>
      <c r="L15" s="51" t="s">
        <v>583</v>
      </c>
      <c r="M15" s="51"/>
      <c r="N15" s="51"/>
      <c r="O15" s="55"/>
      <c r="P15" s="5"/>
      <c r="Q15" s="5"/>
      <c r="R15" s="56"/>
    </row>
    <row r="16" spans="1:18" ht="15" customHeight="1" x14ac:dyDescent="0.2">
      <c r="A16" s="398">
        <v>14</v>
      </c>
      <c r="B16" s="385"/>
      <c r="C16" s="382"/>
      <c r="D16" s="395" t="s">
        <v>42</v>
      </c>
      <c r="E16" s="129" t="s">
        <v>576</v>
      </c>
      <c r="F16" s="393" t="s">
        <v>431</v>
      </c>
      <c r="G16" s="393" t="s">
        <v>5</v>
      </c>
      <c r="H16" s="393" t="s">
        <v>18</v>
      </c>
      <c r="I16" s="5"/>
      <c r="J16" s="51" t="s">
        <v>580</v>
      </c>
      <c r="K16" s="5"/>
      <c r="L16" s="51"/>
      <c r="M16" s="51"/>
      <c r="N16" s="51"/>
      <c r="O16" s="55"/>
      <c r="P16" s="5"/>
      <c r="Q16" s="5" t="s">
        <v>439</v>
      </c>
      <c r="R16" s="56"/>
    </row>
    <row r="17" spans="1:18" ht="15" customHeight="1" x14ac:dyDescent="0.2">
      <c r="A17" s="400"/>
      <c r="B17" s="385"/>
      <c r="C17" s="382"/>
      <c r="D17" s="396"/>
      <c r="E17" s="129" t="s">
        <v>577</v>
      </c>
      <c r="F17" s="401"/>
      <c r="G17" s="401"/>
      <c r="H17" s="401"/>
      <c r="I17" s="5"/>
      <c r="J17" s="51">
        <v>4.7</v>
      </c>
      <c r="K17" s="5">
        <v>1.4</v>
      </c>
      <c r="L17" s="51"/>
      <c r="M17" s="51"/>
      <c r="N17" s="51">
        <v>1.5</v>
      </c>
      <c r="O17" s="55"/>
      <c r="P17" s="5"/>
      <c r="Q17" s="5"/>
      <c r="R17" s="56"/>
    </row>
    <row r="18" spans="1:18" ht="15" customHeight="1" x14ac:dyDescent="0.2">
      <c r="A18" s="400"/>
      <c r="B18" s="385"/>
      <c r="C18" s="382"/>
      <c r="D18" s="396"/>
      <c r="E18" s="129" t="s">
        <v>578</v>
      </c>
      <c r="F18" s="401"/>
      <c r="G18" s="401"/>
      <c r="H18" s="401"/>
      <c r="I18" s="5"/>
      <c r="J18" s="51"/>
      <c r="K18" s="5">
        <v>0.7</v>
      </c>
      <c r="L18" s="51">
        <v>1.4</v>
      </c>
      <c r="M18" s="51"/>
      <c r="N18" s="51"/>
      <c r="O18" s="55"/>
      <c r="P18" s="5"/>
      <c r="Q18" s="5"/>
      <c r="R18" s="56"/>
    </row>
    <row r="19" spans="1:18" ht="15" customHeight="1" x14ac:dyDescent="0.2">
      <c r="A19" s="399"/>
      <c r="B19" s="385"/>
      <c r="C19" s="382"/>
      <c r="D19" s="397"/>
      <c r="E19" s="129" t="s">
        <v>579</v>
      </c>
      <c r="F19" s="394"/>
      <c r="G19" s="394"/>
      <c r="H19" s="394"/>
      <c r="I19" s="5"/>
      <c r="J19" s="51">
        <v>5.2</v>
      </c>
      <c r="K19" s="5"/>
      <c r="L19" s="51"/>
      <c r="M19" s="51"/>
      <c r="N19" s="51">
        <v>1.8</v>
      </c>
      <c r="O19" s="55"/>
      <c r="P19" s="5"/>
      <c r="Q19" s="5"/>
      <c r="R19" s="56"/>
    </row>
    <row r="20" spans="1:18" ht="15" customHeight="1" x14ac:dyDescent="0.2">
      <c r="A20" s="50">
        <v>15</v>
      </c>
      <c r="B20" s="385"/>
      <c r="C20" s="382"/>
      <c r="D20" s="12" t="s">
        <v>43</v>
      </c>
      <c r="E20" s="16"/>
      <c r="F20" s="5" t="s">
        <v>430</v>
      </c>
      <c r="G20" s="5" t="s">
        <v>5</v>
      </c>
      <c r="H20" s="4" t="s">
        <v>14</v>
      </c>
      <c r="I20" s="5">
        <v>28.95</v>
      </c>
      <c r="J20" s="26">
        <v>19.64</v>
      </c>
      <c r="K20" s="5">
        <v>5.16</v>
      </c>
      <c r="L20" s="51"/>
      <c r="M20" s="51"/>
      <c r="N20" s="51"/>
      <c r="O20" s="55"/>
      <c r="P20" s="5" t="s">
        <v>44</v>
      </c>
      <c r="Q20" s="5" t="s">
        <v>437</v>
      </c>
      <c r="R20" s="56"/>
    </row>
    <row r="21" spans="1:18" ht="15" customHeight="1" x14ac:dyDescent="0.2">
      <c r="A21" s="50">
        <v>16</v>
      </c>
      <c r="B21" s="385"/>
      <c r="C21" s="382"/>
      <c r="D21" s="11" t="s">
        <v>588</v>
      </c>
      <c r="E21" s="15"/>
      <c r="F21" s="5" t="s">
        <v>431</v>
      </c>
      <c r="G21" s="5" t="s">
        <v>5</v>
      </c>
      <c r="H21" s="4" t="s">
        <v>18</v>
      </c>
      <c r="I21" s="5"/>
      <c r="J21" s="51">
        <v>1.6</v>
      </c>
      <c r="K21" s="5">
        <v>2.2000000000000002</v>
      </c>
      <c r="L21" s="51"/>
      <c r="M21" s="51"/>
      <c r="N21" s="51">
        <v>1.1000000000000001</v>
      </c>
      <c r="O21" s="55"/>
      <c r="P21" s="5"/>
      <c r="Q21" s="5" t="s">
        <v>439</v>
      </c>
      <c r="R21" s="56"/>
    </row>
    <row r="22" spans="1:18" ht="15" customHeight="1" x14ac:dyDescent="0.2">
      <c r="A22" s="50">
        <v>17</v>
      </c>
      <c r="B22" s="385"/>
      <c r="C22" s="382"/>
      <c r="D22" s="12" t="s">
        <v>45</v>
      </c>
      <c r="E22" s="16"/>
      <c r="F22" s="5" t="s">
        <v>430</v>
      </c>
      <c r="G22" s="5" t="s">
        <v>5</v>
      </c>
      <c r="H22" s="4" t="s">
        <v>14</v>
      </c>
      <c r="I22" s="5">
        <v>12.8</v>
      </c>
      <c r="J22" s="26">
        <v>8.85</v>
      </c>
      <c r="K22" s="5">
        <v>3.56</v>
      </c>
      <c r="L22" s="51"/>
      <c r="M22" s="51"/>
      <c r="N22" s="51"/>
      <c r="O22" s="55"/>
      <c r="P22" s="5" t="s">
        <v>46</v>
      </c>
      <c r="Q22" s="5" t="s">
        <v>436</v>
      </c>
      <c r="R22" s="56"/>
    </row>
    <row r="23" spans="1:18" ht="15" customHeight="1" x14ac:dyDescent="0.2">
      <c r="A23" s="50">
        <v>18</v>
      </c>
      <c r="B23" s="385"/>
      <c r="C23" s="382"/>
      <c r="D23" s="12" t="s">
        <v>49</v>
      </c>
      <c r="E23" s="16"/>
      <c r="F23" s="5" t="s">
        <v>432</v>
      </c>
      <c r="G23" s="5" t="s">
        <v>5</v>
      </c>
      <c r="H23" s="4" t="s">
        <v>27</v>
      </c>
      <c r="I23" s="5"/>
      <c r="J23" s="51">
        <v>9</v>
      </c>
      <c r="K23" s="5">
        <v>3.7</v>
      </c>
      <c r="L23" s="51"/>
      <c r="M23" s="51"/>
      <c r="N23" s="51">
        <v>2.2999999999999998</v>
      </c>
      <c r="O23" s="55"/>
      <c r="P23" s="5" t="s">
        <v>50</v>
      </c>
      <c r="Q23" s="5" t="s">
        <v>439</v>
      </c>
      <c r="R23" s="56"/>
    </row>
    <row r="24" spans="1:18" ht="15" customHeight="1" x14ac:dyDescent="0.2">
      <c r="A24" s="50">
        <v>19</v>
      </c>
      <c r="B24" s="385"/>
      <c r="C24" s="382"/>
      <c r="D24" s="11" t="s">
        <v>51</v>
      </c>
      <c r="E24" s="15"/>
      <c r="F24" s="5" t="s">
        <v>433</v>
      </c>
      <c r="G24" s="5" t="s">
        <v>5</v>
      </c>
      <c r="H24" s="4" t="s">
        <v>52</v>
      </c>
      <c r="I24" s="5"/>
      <c r="J24" s="51"/>
      <c r="K24" s="5"/>
      <c r="L24" s="51"/>
      <c r="M24" s="51"/>
      <c r="N24" s="51"/>
      <c r="O24" s="55"/>
      <c r="P24" s="5"/>
      <c r="Q24" s="5" t="s">
        <v>439</v>
      </c>
      <c r="R24" s="56"/>
    </row>
    <row r="25" spans="1:18" ht="15" customHeight="1" x14ac:dyDescent="0.2">
      <c r="A25" s="50">
        <v>20</v>
      </c>
      <c r="B25" s="385"/>
      <c r="C25" s="382"/>
      <c r="D25" s="11" t="s">
        <v>712</v>
      </c>
      <c r="E25" s="15"/>
      <c r="F25" s="5" t="s">
        <v>433</v>
      </c>
      <c r="G25" s="5" t="s">
        <v>5</v>
      </c>
      <c r="H25" s="4" t="s">
        <v>52</v>
      </c>
      <c r="I25" s="51"/>
      <c r="J25" s="51"/>
      <c r="K25" s="5"/>
      <c r="L25" s="51"/>
      <c r="M25" s="51"/>
      <c r="N25" s="51"/>
      <c r="O25" s="55"/>
      <c r="P25" s="5"/>
      <c r="Q25" s="5" t="s">
        <v>439</v>
      </c>
      <c r="R25" s="56"/>
    </row>
    <row r="26" spans="1:18" ht="15" customHeight="1" x14ac:dyDescent="0.2">
      <c r="A26" s="50">
        <v>21</v>
      </c>
      <c r="B26" s="385"/>
      <c r="C26" s="382"/>
      <c r="D26" s="12" t="s">
        <v>53</v>
      </c>
      <c r="E26" s="16"/>
      <c r="F26" s="5" t="s">
        <v>432</v>
      </c>
      <c r="G26" s="5" t="s">
        <v>5</v>
      </c>
      <c r="H26" s="4" t="s">
        <v>27</v>
      </c>
      <c r="I26" s="51"/>
      <c r="J26" s="51">
        <v>3.5</v>
      </c>
      <c r="K26" s="5">
        <v>1.8</v>
      </c>
      <c r="L26" s="51"/>
      <c r="M26" s="51"/>
      <c r="N26" s="51">
        <v>1.8</v>
      </c>
      <c r="O26" s="55"/>
      <c r="P26" s="5" t="s">
        <v>54</v>
      </c>
      <c r="Q26" s="5" t="s">
        <v>439</v>
      </c>
      <c r="R26" s="56"/>
    </row>
    <row r="27" spans="1:18" ht="15" customHeight="1" x14ac:dyDescent="0.2">
      <c r="A27" s="50">
        <v>22</v>
      </c>
      <c r="B27" s="385"/>
      <c r="C27" s="382"/>
      <c r="D27" s="12" t="s">
        <v>55</v>
      </c>
      <c r="E27" s="16"/>
      <c r="F27" s="5" t="s">
        <v>432</v>
      </c>
      <c r="G27" s="5" t="s">
        <v>5</v>
      </c>
      <c r="H27" s="4" t="s">
        <v>48</v>
      </c>
      <c r="I27" s="51"/>
      <c r="J27" s="51"/>
      <c r="K27" s="5"/>
      <c r="L27" s="51"/>
      <c r="M27" s="51"/>
      <c r="N27" s="51"/>
      <c r="O27" s="55"/>
      <c r="P27" s="5" t="s">
        <v>56</v>
      </c>
      <c r="Q27" s="5" t="s">
        <v>439</v>
      </c>
      <c r="R27" s="56"/>
    </row>
    <row r="28" spans="1:18" ht="15" customHeight="1" x14ac:dyDescent="0.2">
      <c r="A28" s="50">
        <v>23</v>
      </c>
      <c r="B28" s="385"/>
      <c r="C28" s="382"/>
      <c r="D28" s="12" t="s">
        <v>57</v>
      </c>
      <c r="E28" s="16"/>
      <c r="F28" s="5" t="s">
        <v>432</v>
      </c>
      <c r="G28" s="5" t="s">
        <v>5</v>
      </c>
      <c r="H28" s="4" t="s">
        <v>27</v>
      </c>
      <c r="I28" s="82"/>
      <c r="J28" s="51">
        <v>4.2</v>
      </c>
      <c r="K28" s="5">
        <v>2.2999999999999998</v>
      </c>
      <c r="L28" s="51"/>
      <c r="M28" s="51"/>
      <c r="N28" s="5">
        <v>2.9</v>
      </c>
      <c r="O28" s="55"/>
      <c r="P28" s="5"/>
      <c r="Q28" s="5" t="s">
        <v>439</v>
      </c>
      <c r="R28" s="56"/>
    </row>
    <row r="29" spans="1:18" ht="15" customHeight="1" x14ac:dyDescent="0.2">
      <c r="A29" s="50">
        <v>24</v>
      </c>
      <c r="B29" s="385"/>
      <c r="C29" s="382"/>
      <c r="D29" s="11" t="s">
        <v>58</v>
      </c>
      <c r="E29" s="15"/>
      <c r="F29" s="5" t="s">
        <v>432</v>
      </c>
      <c r="G29" s="5" t="s">
        <v>5</v>
      </c>
      <c r="H29" s="4" t="s">
        <v>59</v>
      </c>
      <c r="I29" s="5"/>
      <c r="J29" s="51"/>
      <c r="K29" s="5"/>
      <c r="L29" s="51"/>
      <c r="M29" s="51"/>
      <c r="N29" s="51"/>
      <c r="O29" s="55"/>
      <c r="P29" s="5"/>
      <c r="Q29" s="5" t="s">
        <v>439</v>
      </c>
      <c r="R29" s="56"/>
    </row>
    <row r="30" spans="1:18" ht="15" customHeight="1" x14ac:dyDescent="0.2">
      <c r="A30" s="50">
        <v>25</v>
      </c>
      <c r="B30" s="385"/>
      <c r="C30" s="382"/>
      <c r="D30" s="11" t="s">
        <v>60</v>
      </c>
      <c r="E30" s="15"/>
      <c r="F30" s="5" t="s">
        <v>433</v>
      </c>
      <c r="G30" s="5" t="s">
        <v>5</v>
      </c>
      <c r="H30" s="4" t="s">
        <v>52</v>
      </c>
      <c r="I30" s="5"/>
      <c r="J30" s="51"/>
      <c r="K30" s="5"/>
      <c r="L30" s="51"/>
      <c r="M30" s="51"/>
      <c r="N30" s="51"/>
      <c r="O30" s="55"/>
      <c r="P30" s="5"/>
      <c r="Q30" s="5" t="s">
        <v>439</v>
      </c>
      <c r="R30" s="56"/>
    </row>
    <row r="31" spans="1:18" ht="15" customHeight="1" x14ac:dyDescent="0.2">
      <c r="A31" s="50">
        <v>26</v>
      </c>
      <c r="B31" s="385"/>
      <c r="C31" s="382"/>
      <c r="D31" s="11" t="s">
        <v>61</v>
      </c>
      <c r="E31" s="15"/>
      <c r="F31" s="5" t="s">
        <v>433</v>
      </c>
      <c r="G31" s="5" t="s">
        <v>5</v>
      </c>
      <c r="H31" s="4" t="s">
        <v>48</v>
      </c>
      <c r="I31" s="5"/>
      <c r="J31" s="51"/>
      <c r="K31" s="5"/>
      <c r="L31" s="51"/>
      <c r="M31" s="51"/>
      <c r="N31" s="51"/>
      <c r="O31" s="55"/>
      <c r="P31" s="5"/>
      <c r="Q31" s="5" t="s">
        <v>439</v>
      </c>
      <c r="R31" s="56"/>
    </row>
    <row r="32" spans="1:18" ht="15" customHeight="1" x14ac:dyDescent="0.2">
      <c r="A32" s="50">
        <v>27</v>
      </c>
      <c r="B32" s="385"/>
      <c r="C32" s="382"/>
      <c r="D32" s="11" t="s">
        <v>62</v>
      </c>
      <c r="E32" s="15"/>
      <c r="F32" s="5" t="s">
        <v>433</v>
      </c>
      <c r="G32" s="5" t="s">
        <v>5</v>
      </c>
      <c r="H32" s="4" t="s">
        <v>48</v>
      </c>
      <c r="I32" s="5"/>
      <c r="J32" s="51"/>
      <c r="K32" s="5"/>
      <c r="L32" s="51"/>
      <c r="M32" s="51"/>
      <c r="N32" s="51"/>
      <c r="O32" s="55"/>
      <c r="P32" s="5"/>
      <c r="Q32" s="5" t="s">
        <v>439</v>
      </c>
      <c r="R32" s="56"/>
    </row>
    <row r="33" spans="1:18" ht="15" customHeight="1" x14ac:dyDescent="0.2">
      <c r="A33" s="50">
        <v>28</v>
      </c>
      <c r="B33" s="385"/>
      <c r="C33" s="382"/>
      <c r="D33" s="11" t="s">
        <v>63</v>
      </c>
      <c r="E33" s="15"/>
      <c r="F33" s="5" t="s">
        <v>433</v>
      </c>
      <c r="G33" s="5" t="s">
        <v>5</v>
      </c>
      <c r="H33" s="4" t="s">
        <v>52</v>
      </c>
      <c r="I33" s="5"/>
      <c r="J33" s="51"/>
      <c r="K33" s="5"/>
      <c r="L33" s="51"/>
      <c r="M33" s="51"/>
      <c r="N33" s="51"/>
      <c r="O33" s="55"/>
      <c r="P33" s="5"/>
      <c r="Q33" s="5" t="s">
        <v>439</v>
      </c>
      <c r="R33" s="56"/>
    </row>
    <row r="34" spans="1:18" ht="15" customHeight="1" thickBot="1" x14ac:dyDescent="0.25">
      <c r="A34" s="50">
        <v>29</v>
      </c>
      <c r="B34" s="386"/>
      <c r="C34" s="383"/>
      <c r="D34" s="13" t="s">
        <v>66</v>
      </c>
      <c r="E34" s="27"/>
      <c r="F34" s="8" t="s">
        <v>432</v>
      </c>
      <c r="G34" s="8" t="s">
        <v>5</v>
      </c>
      <c r="H34" s="7" t="s">
        <v>27</v>
      </c>
      <c r="I34" s="58"/>
      <c r="J34" s="58">
        <v>6.16</v>
      </c>
      <c r="K34" s="8" t="s">
        <v>69</v>
      </c>
      <c r="L34" s="58"/>
      <c r="M34" s="58"/>
      <c r="N34" s="8">
        <v>1.96</v>
      </c>
      <c r="O34" s="59"/>
      <c r="P34" s="8" t="s">
        <v>67</v>
      </c>
      <c r="Q34" s="8" t="s">
        <v>439</v>
      </c>
      <c r="R34" s="60"/>
    </row>
    <row r="35" spans="1:18" ht="15" customHeight="1" x14ac:dyDescent="0.2">
      <c r="A35" s="50">
        <v>30</v>
      </c>
      <c r="B35" s="384" t="s">
        <v>445</v>
      </c>
      <c r="C35" s="381" t="s">
        <v>446</v>
      </c>
      <c r="D35" s="38" t="s">
        <v>477</v>
      </c>
      <c r="E35" s="127"/>
      <c r="F35" s="44" t="s">
        <v>430</v>
      </c>
      <c r="G35" s="36" t="s">
        <v>5</v>
      </c>
      <c r="H35" s="37" t="s">
        <v>14</v>
      </c>
      <c r="I35" s="36">
        <v>11.33</v>
      </c>
      <c r="J35" s="36">
        <v>13.59</v>
      </c>
      <c r="K35" s="36">
        <v>4.22</v>
      </c>
      <c r="L35" s="61"/>
      <c r="M35" s="61"/>
      <c r="N35" s="61"/>
      <c r="O35" s="62"/>
      <c r="P35" s="36" t="s">
        <v>70</v>
      </c>
      <c r="Q35" s="39" t="s">
        <v>436</v>
      </c>
      <c r="R35" s="63" t="s">
        <v>101</v>
      </c>
    </row>
    <row r="36" spans="1:18" ht="15" customHeight="1" x14ac:dyDescent="0.2">
      <c r="A36" s="50">
        <v>31</v>
      </c>
      <c r="B36" s="385"/>
      <c r="C36" s="382"/>
      <c r="D36" s="12" t="s">
        <v>1014</v>
      </c>
      <c r="E36" s="16"/>
      <c r="F36" s="23" t="s">
        <v>433</v>
      </c>
      <c r="G36" s="5" t="s">
        <v>5</v>
      </c>
      <c r="H36" s="4" t="s">
        <v>48</v>
      </c>
      <c r="J36" s="5" t="s">
        <v>105</v>
      </c>
      <c r="K36" s="5" t="s">
        <v>103</v>
      </c>
      <c r="L36" s="5" t="s">
        <v>106</v>
      </c>
      <c r="M36" s="5"/>
      <c r="N36" s="5" t="s">
        <v>104</v>
      </c>
      <c r="O36" s="55"/>
      <c r="P36" s="5" t="s">
        <v>102</v>
      </c>
      <c r="Q36" s="29" t="s">
        <v>439</v>
      </c>
      <c r="R36" s="56"/>
    </row>
    <row r="37" spans="1:18" ht="15" customHeight="1" x14ac:dyDescent="0.2">
      <c r="A37" s="50">
        <v>32</v>
      </c>
      <c r="B37" s="385"/>
      <c r="C37" s="382"/>
      <c r="D37" s="12" t="s">
        <v>843</v>
      </c>
      <c r="E37" s="16"/>
      <c r="F37" s="23" t="s">
        <v>433</v>
      </c>
      <c r="G37" s="5" t="s">
        <v>5</v>
      </c>
      <c r="H37" s="4" t="s">
        <v>48</v>
      </c>
      <c r="J37" s="5" t="s">
        <v>105</v>
      </c>
      <c r="K37" s="5" t="s">
        <v>103</v>
      </c>
      <c r="L37" s="5" t="s">
        <v>106</v>
      </c>
      <c r="M37" s="5"/>
      <c r="N37" s="5" t="s">
        <v>104</v>
      </c>
      <c r="O37" s="55"/>
      <c r="P37" s="5" t="s">
        <v>102</v>
      </c>
      <c r="Q37" s="29" t="s">
        <v>439</v>
      </c>
      <c r="R37" s="56"/>
    </row>
    <row r="38" spans="1:18" ht="15" customHeight="1" x14ac:dyDescent="0.2">
      <c r="A38" s="50">
        <v>33</v>
      </c>
      <c r="B38" s="385"/>
      <c r="C38" s="382"/>
      <c r="D38" s="12" t="s">
        <v>842</v>
      </c>
      <c r="E38" s="16"/>
      <c r="F38" s="23" t="s">
        <v>433</v>
      </c>
      <c r="G38" s="5" t="s">
        <v>5</v>
      </c>
      <c r="H38" s="4" t="s">
        <v>48</v>
      </c>
      <c r="J38" s="5" t="s">
        <v>105</v>
      </c>
      <c r="K38" s="5" t="s">
        <v>103</v>
      </c>
      <c r="L38" s="5" t="s">
        <v>106</v>
      </c>
      <c r="M38" s="5"/>
      <c r="N38" s="5" t="s">
        <v>104</v>
      </c>
      <c r="O38" s="55"/>
      <c r="P38" s="5" t="s">
        <v>102</v>
      </c>
      <c r="Q38" s="29" t="s">
        <v>439</v>
      </c>
      <c r="R38" s="56"/>
    </row>
    <row r="39" spans="1:18" ht="15" customHeight="1" x14ac:dyDescent="0.2">
      <c r="A39" s="50">
        <v>34</v>
      </c>
      <c r="B39" s="385"/>
      <c r="C39" s="382"/>
      <c r="D39" s="12" t="s">
        <v>480</v>
      </c>
      <c r="E39" s="16"/>
      <c r="F39" s="23" t="s">
        <v>430</v>
      </c>
      <c r="G39" s="5" t="s">
        <v>5</v>
      </c>
      <c r="H39" s="4" t="s">
        <v>14</v>
      </c>
      <c r="I39" s="5">
        <v>12.18</v>
      </c>
      <c r="J39" s="5">
        <v>15.09</v>
      </c>
      <c r="K39" s="5">
        <v>4.22</v>
      </c>
      <c r="L39" s="51"/>
      <c r="M39" s="51"/>
      <c r="N39" s="51"/>
      <c r="O39" s="55"/>
      <c r="P39" s="5" t="s">
        <v>70</v>
      </c>
      <c r="Q39" s="29" t="s">
        <v>438</v>
      </c>
      <c r="R39" s="56"/>
    </row>
    <row r="40" spans="1:18" ht="15" customHeight="1" x14ac:dyDescent="0.2">
      <c r="A40" s="50">
        <v>35</v>
      </c>
      <c r="B40" s="385"/>
      <c r="C40" s="382"/>
      <c r="D40" s="11" t="s">
        <v>72</v>
      </c>
      <c r="E40" s="15"/>
      <c r="F40" s="23" t="s">
        <v>430</v>
      </c>
      <c r="G40" s="5" t="s">
        <v>5</v>
      </c>
      <c r="H40" s="4" t="s">
        <v>14</v>
      </c>
      <c r="I40" s="5">
        <v>11.6</v>
      </c>
      <c r="J40" s="51">
        <v>9.8000000000000007</v>
      </c>
      <c r="K40" s="5">
        <v>5.7</v>
      </c>
      <c r="M40" s="51"/>
      <c r="N40" s="51"/>
      <c r="O40" s="55"/>
      <c r="P40" s="5" t="s">
        <v>441</v>
      </c>
      <c r="Q40" s="29" t="s">
        <v>436</v>
      </c>
      <c r="R40" s="56"/>
    </row>
    <row r="41" spans="1:18" ht="15" customHeight="1" x14ac:dyDescent="0.2">
      <c r="A41" s="50">
        <v>36</v>
      </c>
      <c r="B41" s="385"/>
      <c r="C41" s="382"/>
      <c r="D41" s="12" t="s">
        <v>43</v>
      </c>
      <c r="E41" s="16"/>
      <c r="F41" s="23" t="s">
        <v>430</v>
      </c>
      <c r="G41" s="5" t="s">
        <v>5</v>
      </c>
      <c r="H41" s="4" t="s">
        <v>14</v>
      </c>
      <c r="I41" s="5">
        <v>28.95</v>
      </c>
      <c r="J41" s="5">
        <v>19.64</v>
      </c>
      <c r="K41" s="5">
        <v>5.16</v>
      </c>
      <c r="L41" s="51"/>
      <c r="M41" s="51"/>
      <c r="N41" s="51"/>
      <c r="O41" s="55"/>
      <c r="P41" s="5" t="s">
        <v>442</v>
      </c>
      <c r="Q41" s="65" t="s">
        <v>436</v>
      </c>
      <c r="R41" s="56"/>
    </row>
    <row r="42" spans="1:18" ht="15" customHeight="1" x14ac:dyDescent="0.2">
      <c r="A42" s="50">
        <v>37</v>
      </c>
      <c r="B42" s="385"/>
      <c r="C42" s="382"/>
      <c r="D42" s="11" t="s">
        <v>73</v>
      </c>
      <c r="E42" s="15"/>
      <c r="F42" s="23" t="s">
        <v>433</v>
      </c>
      <c r="G42" s="5" t="s">
        <v>5</v>
      </c>
      <c r="H42" s="4" t="s">
        <v>48</v>
      </c>
      <c r="I42" s="5"/>
      <c r="J42" s="5"/>
      <c r="K42" s="5"/>
      <c r="L42" s="51"/>
      <c r="M42" s="51"/>
      <c r="N42" s="51"/>
      <c r="O42" s="55"/>
      <c r="P42" s="64"/>
      <c r="Q42" s="65" t="s">
        <v>439</v>
      </c>
      <c r="R42" s="56"/>
    </row>
    <row r="43" spans="1:18" ht="15" customHeight="1" x14ac:dyDescent="0.2">
      <c r="A43" s="50">
        <v>38</v>
      </c>
      <c r="B43" s="385"/>
      <c r="C43" s="382"/>
      <c r="D43" s="12" t="s">
        <v>74</v>
      </c>
      <c r="E43" s="16"/>
      <c r="F43" s="23" t="s">
        <v>430</v>
      </c>
      <c r="G43" s="5" t="s">
        <v>5</v>
      </c>
      <c r="H43" s="4" t="s">
        <v>14</v>
      </c>
      <c r="I43" s="5">
        <v>32.479999999999997</v>
      </c>
      <c r="J43" s="5">
        <v>21.95</v>
      </c>
      <c r="K43" s="5">
        <v>6</v>
      </c>
      <c r="L43" s="51"/>
      <c r="M43" s="51"/>
      <c r="N43" s="51"/>
      <c r="O43" s="55"/>
      <c r="P43" s="5" t="s">
        <v>75</v>
      </c>
      <c r="Q43" s="29" t="s">
        <v>436</v>
      </c>
      <c r="R43" s="56"/>
    </row>
    <row r="44" spans="1:18" ht="15" customHeight="1" x14ac:dyDescent="0.2">
      <c r="A44" s="50">
        <v>39</v>
      </c>
      <c r="B44" s="385"/>
      <c r="C44" s="382"/>
      <c r="D44" s="11" t="s">
        <v>76</v>
      </c>
      <c r="E44" s="15"/>
      <c r="F44" s="23" t="s">
        <v>433</v>
      </c>
      <c r="G44" s="5" t="s">
        <v>5</v>
      </c>
      <c r="H44" s="4" t="s">
        <v>48</v>
      </c>
      <c r="I44" s="5"/>
      <c r="J44" s="5"/>
      <c r="K44" s="5"/>
      <c r="L44" s="51"/>
      <c r="M44" s="51"/>
      <c r="N44" s="51"/>
      <c r="O44" s="55"/>
      <c r="P44" s="64"/>
      <c r="Q44" s="65" t="s">
        <v>439</v>
      </c>
      <c r="R44" s="56"/>
    </row>
    <row r="45" spans="1:18" ht="15" customHeight="1" x14ac:dyDescent="0.2">
      <c r="A45" s="50">
        <v>40</v>
      </c>
      <c r="B45" s="385"/>
      <c r="C45" s="382"/>
      <c r="D45" s="12" t="s">
        <v>77</v>
      </c>
      <c r="E45" s="16"/>
      <c r="F45" s="23" t="s">
        <v>430</v>
      </c>
      <c r="G45" s="5" t="s">
        <v>5</v>
      </c>
      <c r="H45" s="4" t="s">
        <v>14</v>
      </c>
      <c r="I45" s="5">
        <v>13.2</v>
      </c>
      <c r="J45" s="5">
        <v>10.74</v>
      </c>
      <c r="K45" s="5">
        <v>4.1399999999999997</v>
      </c>
      <c r="L45" s="51"/>
      <c r="M45" s="51"/>
      <c r="N45" s="51"/>
      <c r="O45" s="55"/>
      <c r="P45" s="5" t="s">
        <v>78</v>
      </c>
      <c r="Q45" s="29" t="s">
        <v>437</v>
      </c>
      <c r="R45" s="56"/>
    </row>
    <row r="46" spans="1:18" ht="15" customHeight="1" x14ac:dyDescent="0.2">
      <c r="A46" s="50">
        <v>41</v>
      </c>
      <c r="B46" s="385"/>
      <c r="C46" s="382"/>
      <c r="D46" s="12" t="s">
        <v>79</v>
      </c>
      <c r="E46" s="16"/>
      <c r="F46" s="23" t="s">
        <v>430</v>
      </c>
      <c r="G46" s="5" t="s">
        <v>5</v>
      </c>
      <c r="H46" s="4" t="s">
        <v>14</v>
      </c>
      <c r="I46" s="5">
        <v>9.93</v>
      </c>
      <c r="J46" s="5">
        <v>9.56</v>
      </c>
      <c r="K46" s="5">
        <v>3.48</v>
      </c>
      <c r="L46" s="51"/>
      <c r="M46" s="51"/>
      <c r="N46" s="51"/>
      <c r="O46" s="55"/>
      <c r="P46" s="5" t="s">
        <v>38</v>
      </c>
      <c r="Q46" s="29" t="s">
        <v>438</v>
      </c>
      <c r="R46" s="56"/>
    </row>
    <row r="47" spans="1:18" ht="15" customHeight="1" x14ac:dyDescent="0.2">
      <c r="A47" s="50">
        <v>42</v>
      </c>
      <c r="B47" s="385"/>
      <c r="C47" s="382"/>
      <c r="D47" s="11" t="s">
        <v>80</v>
      </c>
      <c r="E47" s="15"/>
      <c r="F47" s="23" t="s">
        <v>430</v>
      </c>
      <c r="G47" s="5" t="s">
        <v>7</v>
      </c>
      <c r="H47" s="4"/>
      <c r="I47" s="5"/>
      <c r="J47" s="5"/>
      <c r="K47" s="51"/>
      <c r="L47" s="51"/>
      <c r="M47" s="51"/>
      <c r="N47" s="51"/>
      <c r="O47" s="55"/>
      <c r="P47" s="64"/>
      <c r="Q47" s="65" t="s">
        <v>437</v>
      </c>
      <c r="R47" s="35" t="s">
        <v>81</v>
      </c>
    </row>
    <row r="48" spans="1:18" ht="15" customHeight="1" x14ac:dyDescent="0.2">
      <c r="A48" s="50">
        <v>43</v>
      </c>
      <c r="B48" s="385"/>
      <c r="C48" s="382"/>
      <c r="D48" s="12" t="s">
        <v>82</v>
      </c>
      <c r="E48" s="16"/>
      <c r="F48" s="23" t="s">
        <v>430</v>
      </c>
      <c r="G48" s="5" t="s">
        <v>5</v>
      </c>
      <c r="H48" s="4" t="s">
        <v>14</v>
      </c>
      <c r="I48" s="5">
        <v>11.27</v>
      </c>
      <c r="J48" s="5">
        <v>9.75</v>
      </c>
      <c r="K48" s="5">
        <v>4.16</v>
      </c>
      <c r="L48" s="51"/>
      <c r="M48" s="51"/>
      <c r="N48" s="51"/>
      <c r="O48" s="55"/>
      <c r="P48" s="5" t="s">
        <v>83</v>
      </c>
      <c r="Q48" s="29" t="s">
        <v>436</v>
      </c>
      <c r="R48" s="56"/>
    </row>
    <row r="49" spans="1:18" ht="15" customHeight="1" x14ac:dyDescent="0.2">
      <c r="A49" s="398">
        <v>44</v>
      </c>
      <c r="B49" s="385"/>
      <c r="C49" s="382"/>
      <c r="D49" s="395" t="s">
        <v>584</v>
      </c>
      <c r="E49" s="15" t="s">
        <v>585</v>
      </c>
      <c r="F49" s="393" t="s">
        <v>431</v>
      </c>
      <c r="G49" s="393" t="s">
        <v>5</v>
      </c>
      <c r="H49" s="393" t="s">
        <v>18</v>
      </c>
      <c r="I49" s="5"/>
      <c r="J49" s="5">
        <v>4.7</v>
      </c>
      <c r="K49" s="5"/>
      <c r="L49" s="5"/>
      <c r="M49" s="5">
        <v>1.9</v>
      </c>
      <c r="N49" s="5"/>
      <c r="O49" s="5"/>
      <c r="P49" s="5" t="s">
        <v>84</v>
      </c>
      <c r="Q49" s="29" t="s">
        <v>439</v>
      </c>
      <c r="R49" s="56" t="s">
        <v>108</v>
      </c>
    </row>
    <row r="50" spans="1:18" ht="15" customHeight="1" x14ac:dyDescent="0.2">
      <c r="A50" s="399"/>
      <c r="B50" s="385"/>
      <c r="C50" s="382"/>
      <c r="D50" s="397"/>
      <c r="E50" s="15" t="s">
        <v>586</v>
      </c>
      <c r="F50" s="394"/>
      <c r="G50" s="394"/>
      <c r="H50" s="394"/>
      <c r="I50" s="5"/>
      <c r="J50" s="5">
        <v>4.5999999999999996</v>
      </c>
      <c r="K50" s="5"/>
      <c r="L50" s="5"/>
      <c r="M50" s="5">
        <v>1.9</v>
      </c>
      <c r="N50" s="5"/>
      <c r="O50" s="5"/>
      <c r="P50" s="5"/>
      <c r="Q50" s="29"/>
      <c r="R50" s="56"/>
    </row>
    <row r="51" spans="1:18" ht="15" customHeight="1" x14ac:dyDescent="0.2">
      <c r="A51" s="50">
        <v>45</v>
      </c>
      <c r="B51" s="385"/>
      <c r="C51" s="382"/>
      <c r="D51" s="12" t="s">
        <v>86</v>
      </c>
      <c r="E51" s="16"/>
      <c r="F51" s="23" t="s">
        <v>430</v>
      </c>
      <c r="G51" s="5" t="s">
        <v>5</v>
      </c>
      <c r="H51" s="4" t="s">
        <v>14</v>
      </c>
      <c r="I51" s="5">
        <v>31.72</v>
      </c>
      <c r="J51" s="5">
        <v>19.5</v>
      </c>
      <c r="K51" s="5">
        <v>5.65</v>
      </c>
      <c r="L51" s="51"/>
      <c r="M51" s="51"/>
      <c r="N51" s="51"/>
      <c r="O51" s="55"/>
      <c r="P51" s="5" t="s">
        <v>87</v>
      </c>
      <c r="Q51" s="29" t="s">
        <v>437</v>
      </c>
      <c r="R51" s="56"/>
    </row>
    <row r="52" spans="1:18" ht="15" customHeight="1" x14ac:dyDescent="0.2">
      <c r="A52" s="50">
        <v>46</v>
      </c>
      <c r="B52" s="385"/>
      <c r="C52" s="382"/>
      <c r="D52" s="12" t="s">
        <v>88</v>
      </c>
      <c r="E52" s="16"/>
      <c r="F52" s="23" t="s">
        <v>430</v>
      </c>
      <c r="G52" s="5" t="s">
        <v>5</v>
      </c>
      <c r="H52" s="4" t="s">
        <v>14</v>
      </c>
      <c r="I52" s="5">
        <v>11.12</v>
      </c>
      <c r="J52" s="5">
        <v>12.98</v>
      </c>
      <c r="K52" s="5">
        <v>4.46</v>
      </c>
      <c r="L52" s="51"/>
      <c r="M52" s="51"/>
      <c r="N52" s="51"/>
      <c r="O52" s="55"/>
      <c r="P52" s="5" t="s">
        <v>89</v>
      </c>
      <c r="Q52" s="29" t="s">
        <v>436</v>
      </c>
      <c r="R52" s="56"/>
    </row>
    <row r="53" spans="1:18" ht="15" customHeight="1" x14ac:dyDescent="0.2">
      <c r="A53" s="50">
        <v>47</v>
      </c>
      <c r="B53" s="385"/>
      <c r="C53" s="382"/>
      <c r="D53" s="12" t="s">
        <v>90</v>
      </c>
      <c r="E53" s="16"/>
      <c r="F53" s="23" t="s">
        <v>432</v>
      </c>
      <c r="G53" s="5" t="s">
        <v>5</v>
      </c>
      <c r="H53" s="4" t="s">
        <v>14</v>
      </c>
      <c r="J53" s="5">
        <v>4.66</v>
      </c>
      <c r="K53" s="5">
        <v>1.89</v>
      </c>
      <c r="L53" s="51"/>
      <c r="M53" s="51"/>
      <c r="N53" s="5">
        <v>2</v>
      </c>
      <c r="O53" s="55"/>
      <c r="P53" s="5" t="s">
        <v>91</v>
      </c>
      <c r="Q53" s="29" t="s">
        <v>439</v>
      </c>
      <c r="R53" s="56"/>
    </row>
    <row r="54" spans="1:18" ht="15" customHeight="1" x14ac:dyDescent="0.2">
      <c r="A54" s="50">
        <v>48</v>
      </c>
      <c r="B54" s="385"/>
      <c r="C54" s="382"/>
      <c r="D54" s="11" t="s">
        <v>434</v>
      </c>
      <c r="E54" s="15"/>
      <c r="F54" s="23" t="s">
        <v>432</v>
      </c>
      <c r="G54" s="5" t="s">
        <v>29</v>
      </c>
      <c r="H54" s="4"/>
      <c r="I54" s="5"/>
      <c r="J54" s="5"/>
      <c r="K54" s="5"/>
      <c r="L54" s="51"/>
      <c r="M54" s="51"/>
      <c r="N54" s="51"/>
      <c r="O54" s="55"/>
      <c r="P54" s="64"/>
      <c r="Q54" s="65"/>
      <c r="R54" s="35" t="s">
        <v>94</v>
      </c>
    </row>
    <row r="55" spans="1:18" ht="15" customHeight="1" x14ac:dyDescent="0.2">
      <c r="A55" s="50">
        <v>49</v>
      </c>
      <c r="B55" s="385"/>
      <c r="C55" s="382"/>
      <c r="D55" s="12" t="s">
        <v>95</v>
      </c>
      <c r="E55" s="16"/>
      <c r="F55" s="23" t="s">
        <v>430</v>
      </c>
      <c r="G55" s="5" t="s">
        <v>5</v>
      </c>
      <c r="H55" s="4" t="s">
        <v>14</v>
      </c>
      <c r="I55" s="5">
        <v>10.08</v>
      </c>
      <c r="J55" s="5">
        <v>10.08</v>
      </c>
      <c r="K55" s="5">
        <v>3.6</v>
      </c>
      <c r="L55" s="51"/>
      <c r="M55" s="51"/>
      <c r="N55" s="51"/>
      <c r="O55" s="55"/>
      <c r="P55" s="5" t="s">
        <v>96</v>
      </c>
      <c r="Q55" s="29" t="s">
        <v>436</v>
      </c>
      <c r="R55" s="56"/>
    </row>
    <row r="56" spans="1:18" ht="15" customHeight="1" x14ac:dyDescent="0.2">
      <c r="A56" s="50">
        <v>50</v>
      </c>
      <c r="B56" s="385"/>
      <c r="C56" s="382"/>
      <c r="D56" s="12" t="s">
        <v>97</v>
      </c>
      <c r="E56" s="16"/>
      <c r="F56" s="23" t="s">
        <v>430</v>
      </c>
      <c r="G56" s="5" t="s">
        <v>5</v>
      </c>
      <c r="H56" s="4" t="s">
        <v>14</v>
      </c>
      <c r="I56" s="5">
        <v>10.73</v>
      </c>
      <c r="J56" s="5">
        <v>6.82</v>
      </c>
      <c r="K56" s="5">
        <v>2.0299999999999998</v>
      </c>
      <c r="L56" s="51"/>
      <c r="M56" s="51"/>
      <c r="N56" s="51"/>
      <c r="O56" s="55"/>
      <c r="P56" s="5" t="s">
        <v>98</v>
      </c>
      <c r="Q56" s="29" t="s">
        <v>437</v>
      </c>
      <c r="R56" s="56"/>
    </row>
    <row r="57" spans="1:18" ht="15" customHeight="1" thickBot="1" x14ac:dyDescent="0.25">
      <c r="A57" s="50">
        <v>51</v>
      </c>
      <c r="B57" s="385"/>
      <c r="C57" s="383"/>
      <c r="D57" s="13" t="s">
        <v>99</v>
      </c>
      <c r="E57" s="27"/>
      <c r="F57" s="43" t="s">
        <v>432</v>
      </c>
      <c r="G57" s="8" t="s">
        <v>5</v>
      </c>
      <c r="H57" s="7" t="s">
        <v>25</v>
      </c>
      <c r="I57" s="8"/>
      <c r="J57" s="19">
        <v>7</v>
      </c>
      <c r="K57" s="8">
        <v>2.8</v>
      </c>
      <c r="L57" s="58"/>
      <c r="M57" s="58"/>
      <c r="N57" s="58">
        <v>4.9000000000000004</v>
      </c>
      <c r="O57" s="59"/>
      <c r="P57" s="8" t="s">
        <v>100</v>
      </c>
      <c r="Q57" s="31"/>
      <c r="R57" s="60"/>
    </row>
    <row r="58" spans="1:18" ht="15" customHeight="1" x14ac:dyDescent="0.2">
      <c r="A58" s="50">
        <v>52</v>
      </c>
      <c r="B58" s="385"/>
      <c r="C58" s="381" t="s">
        <v>676</v>
      </c>
      <c r="D58" s="6" t="s">
        <v>444</v>
      </c>
      <c r="E58" s="6"/>
      <c r="F58" s="5" t="s">
        <v>431</v>
      </c>
      <c r="G58" s="5" t="s">
        <v>5</v>
      </c>
      <c r="H58" s="4" t="s">
        <v>14</v>
      </c>
      <c r="I58" s="5"/>
      <c r="J58" s="5">
        <v>3.9</v>
      </c>
      <c r="K58" s="5">
        <v>1.6</v>
      </c>
      <c r="L58" s="5"/>
      <c r="M58" s="5"/>
      <c r="N58" s="51">
        <v>2.6</v>
      </c>
      <c r="O58" s="55"/>
      <c r="P58" s="5" t="s">
        <v>112</v>
      </c>
      <c r="Q58" s="29" t="s">
        <v>439</v>
      </c>
      <c r="R58" s="56"/>
    </row>
    <row r="59" spans="1:18" ht="15" customHeight="1" x14ac:dyDescent="0.2">
      <c r="A59" s="50">
        <v>53</v>
      </c>
      <c r="B59" s="385"/>
      <c r="C59" s="382"/>
      <c r="D59" s="4" t="s">
        <v>113</v>
      </c>
      <c r="E59" s="4"/>
      <c r="F59" s="5" t="s">
        <v>430</v>
      </c>
      <c r="G59" s="5" t="s">
        <v>5</v>
      </c>
      <c r="H59" s="4" t="s">
        <v>48</v>
      </c>
      <c r="I59" s="5"/>
      <c r="J59" s="5">
        <v>9.75</v>
      </c>
      <c r="K59" s="5">
        <v>2.75</v>
      </c>
      <c r="L59" s="79" t="s">
        <v>571</v>
      </c>
      <c r="M59" s="79"/>
      <c r="N59" s="51"/>
      <c r="O59" s="55"/>
      <c r="P59" s="64" t="s">
        <v>572</v>
      </c>
      <c r="Q59" s="65" t="s">
        <v>437</v>
      </c>
      <c r="R59" s="56"/>
    </row>
    <row r="60" spans="1:18" ht="15" customHeight="1" x14ac:dyDescent="0.2">
      <c r="A60" s="50">
        <v>54</v>
      </c>
      <c r="B60" s="385"/>
      <c r="C60" s="382"/>
      <c r="D60" s="4" t="s">
        <v>114</v>
      </c>
      <c r="E60" s="4"/>
      <c r="F60" s="5" t="s">
        <v>430</v>
      </c>
      <c r="G60" s="5" t="s">
        <v>5</v>
      </c>
      <c r="H60" s="4" t="s">
        <v>14</v>
      </c>
      <c r="I60" s="5"/>
      <c r="J60" s="5">
        <v>12.88</v>
      </c>
      <c r="K60" s="5">
        <v>4.0599999999999996</v>
      </c>
      <c r="L60" s="5" t="s">
        <v>573</v>
      </c>
      <c r="M60" s="5"/>
      <c r="N60" s="51"/>
      <c r="O60" s="55"/>
      <c r="P60" s="5" t="s">
        <v>574</v>
      </c>
      <c r="Q60" s="29" t="s">
        <v>437</v>
      </c>
      <c r="R60" s="56"/>
    </row>
    <row r="61" spans="1:18" ht="29.25" customHeight="1" x14ac:dyDescent="0.2">
      <c r="A61" s="398">
        <v>55</v>
      </c>
      <c r="B61" s="385"/>
      <c r="C61" s="382"/>
      <c r="D61" s="395" t="s">
        <v>590</v>
      </c>
      <c r="E61" s="6" t="s">
        <v>591</v>
      </c>
      <c r="F61" s="393" t="s">
        <v>432</v>
      </c>
      <c r="G61" s="393" t="s">
        <v>5</v>
      </c>
      <c r="H61" s="390" t="s">
        <v>25</v>
      </c>
      <c r="I61" s="82"/>
      <c r="J61" s="5">
        <v>4.5999999999999996</v>
      </c>
      <c r="K61" s="5" t="s">
        <v>592</v>
      </c>
      <c r="L61" s="51"/>
      <c r="M61" s="51"/>
      <c r="N61" s="5">
        <v>2.2999999999999998</v>
      </c>
      <c r="O61" s="55"/>
      <c r="P61" s="5" t="s">
        <v>116</v>
      </c>
      <c r="Q61" s="29" t="s">
        <v>439</v>
      </c>
      <c r="R61" s="56"/>
    </row>
    <row r="62" spans="1:18" ht="15" customHeight="1" x14ac:dyDescent="0.2">
      <c r="A62" s="400"/>
      <c r="B62" s="385"/>
      <c r="C62" s="382"/>
      <c r="D62" s="396"/>
      <c r="E62" s="6" t="s">
        <v>593</v>
      </c>
      <c r="F62" s="401"/>
      <c r="G62" s="401"/>
      <c r="H62" s="391"/>
      <c r="I62" s="82"/>
      <c r="J62" s="5">
        <v>6.3</v>
      </c>
      <c r="K62" s="5">
        <v>3</v>
      </c>
      <c r="L62" s="51"/>
      <c r="M62" s="51"/>
      <c r="N62" s="5">
        <v>2.2999999999999998</v>
      </c>
      <c r="O62" s="55"/>
      <c r="P62" s="5"/>
      <c r="Q62" s="29"/>
      <c r="R62" s="56"/>
    </row>
    <row r="63" spans="1:18" ht="15" customHeight="1" x14ac:dyDescent="0.2">
      <c r="A63" s="399"/>
      <c r="B63" s="385"/>
      <c r="C63" s="382"/>
      <c r="D63" s="397"/>
      <c r="E63" s="6" t="s">
        <v>594</v>
      </c>
      <c r="F63" s="394"/>
      <c r="G63" s="394"/>
      <c r="H63" s="392"/>
      <c r="I63" s="82"/>
      <c r="J63" s="5">
        <v>7.3</v>
      </c>
      <c r="K63" s="5">
        <v>2.6</v>
      </c>
      <c r="L63" s="51"/>
      <c r="M63" s="51"/>
      <c r="N63" s="5">
        <v>2.2999999999999998</v>
      </c>
      <c r="O63" s="55"/>
      <c r="P63" s="5"/>
      <c r="Q63" s="29"/>
      <c r="R63" s="56"/>
    </row>
    <row r="64" spans="1:18" ht="15" customHeight="1" x14ac:dyDescent="0.2">
      <c r="A64" s="398">
        <v>56</v>
      </c>
      <c r="B64" s="385"/>
      <c r="C64" s="382"/>
      <c r="D64" s="395" t="s">
        <v>595</v>
      </c>
      <c r="E64" s="4" t="s">
        <v>597</v>
      </c>
      <c r="F64" s="393" t="s">
        <v>432</v>
      </c>
      <c r="G64" s="393" t="s">
        <v>5</v>
      </c>
      <c r="H64" s="390" t="s">
        <v>117</v>
      </c>
      <c r="I64" s="5" t="s">
        <v>596</v>
      </c>
      <c r="J64" s="5">
        <v>5.0999999999999996</v>
      </c>
      <c r="K64" s="5"/>
      <c r="L64" s="51">
        <v>0.3</v>
      </c>
      <c r="M64" s="51"/>
      <c r="N64" s="51"/>
      <c r="O64" s="55"/>
      <c r="P64" s="64"/>
      <c r="Q64" s="65" t="s">
        <v>439</v>
      </c>
      <c r="R64" s="56"/>
    </row>
    <row r="65" spans="1:18" ht="15" customHeight="1" x14ac:dyDescent="0.2">
      <c r="A65" s="400"/>
      <c r="B65" s="385"/>
      <c r="C65" s="382"/>
      <c r="D65" s="396"/>
      <c r="E65" s="4" t="s">
        <v>598</v>
      </c>
      <c r="F65" s="401"/>
      <c r="G65" s="401"/>
      <c r="H65" s="391"/>
      <c r="I65" s="5"/>
      <c r="J65" s="5">
        <v>4.2</v>
      </c>
      <c r="K65" s="5">
        <v>2.35</v>
      </c>
      <c r="L65" s="51"/>
      <c r="M65" s="51"/>
      <c r="N65" s="51">
        <v>4.7</v>
      </c>
      <c r="O65" s="55"/>
      <c r="P65" s="64"/>
      <c r="Q65" s="65"/>
      <c r="R65" s="56"/>
    </row>
    <row r="66" spans="1:18" ht="15" customHeight="1" x14ac:dyDescent="0.2">
      <c r="A66" s="400"/>
      <c r="B66" s="385"/>
      <c r="C66" s="382"/>
      <c r="D66" s="396"/>
      <c r="E66" s="4" t="s">
        <v>599</v>
      </c>
      <c r="F66" s="401"/>
      <c r="G66" s="401"/>
      <c r="H66" s="391"/>
      <c r="I66" s="5"/>
      <c r="J66" s="5">
        <v>5.2</v>
      </c>
      <c r="K66" s="5">
        <v>3.4</v>
      </c>
      <c r="L66" s="51"/>
      <c r="M66" s="51"/>
      <c r="N66" s="51">
        <v>3</v>
      </c>
      <c r="O66" s="55"/>
      <c r="P66" s="64"/>
      <c r="Q66" s="65"/>
      <c r="R66" s="56"/>
    </row>
    <row r="67" spans="1:18" ht="15" customHeight="1" x14ac:dyDescent="0.2">
      <c r="A67" s="399"/>
      <c r="B67" s="385"/>
      <c r="C67" s="382"/>
      <c r="D67" s="397"/>
      <c r="E67" s="4" t="s">
        <v>600</v>
      </c>
      <c r="F67" s="394"/>
      <c r="G67" s="394"/>
      <c r="H67" s="392"/>
      <c r="I67" s="5"/>
      <c r="J67" s="5">
        <v>4.5</v>
      </c>
      <c r="K67" s="5">
        <v>2.6</v>
      </c>
      <c r="L67" s="51"/>
      <c r="M67" s="51"/>
      <c r="N67" s="51">
        <v>2</v>
      </c>
      <c r="O67" s="55"/>
      <c r="P67" s="64"/>
      <c r="Q67" s="65"/>
      <c r="R67" s="56"/>
    </row>
    <row r="68" spans="1:18" ht="15" customHeight="1" x14ac:dyDescent="0.2">
      <c r="A68" s="50">
        <v>57</v>
      </c>
      <c r="B68" s="385"/>
      <c r="C68" s="382"/>
      <c r="D68" s="6" t="s">
        <v>508</v>
      </c>
      <c r="E68" s="6"/>
      <c r="F68" s="5" t="s">
        <v>430</v>
      </c>
      <c r="G68" s="5" t="s">
        <v>5</v>
      </c>
      <c r="H68" s="4" t="s">
        <v>14</v>
      </c>
      <c r="I68" s="5">
        <v>12</v>
      </c>
      <c r="J68" s="5">
        <v>9.6</v>
      </c>
      <c r="K68" s="5">
        <v>2.8</v>
      </c>
      <c r="L68" s="51"/>
      <c r="M68" s="51"/>
      <c r="N68" s="51"/>
      <c r="O68" s="55"/>
      <c r="P68" s="5" t="s">
        <v>118</v>
      </c>
      <c r="Q68" s="29" t="s">
        <v>437</v>
      </c>
      <c r="R68" s="56"/>
    </row>
    <row r="69" spans="1:18" ht="15" customHeight="1" x14ac:dyDescent="0.2">
      <c r="A69" s="50">
        <v>58</v>
      </c>
      <c r="B69" s="385"/>
      <c r="C69" s="382"/>
      <c r="D69" s="4" t="s">
        <v>119</v>
      </c>
      <c r="E69" s="4"/>
      <c r="F69" s="5" t="s">
        <v>433</v>
      </c>
      <c r="G69" s="5" t="s">
        <v>5</v>
      </c>
      <c r="H69" s="4" t="s">
        <v>14</v>
      </c>
      <c r="I69" s="5"/>
      <c r="J69" s="5">
        <v>6.1</v>
      </c>
      <c r="K69" s="5"/>
      <c r="L69" s="51"/>
      <c r="M69" s="51"/>
      <c r="N69" s="51">
        <v>1.3</v>
      </c>
      <c r="O69" s="55"/>
      <c r="P69" s="64"/>
      <c r="Q69" s="65" t="s">
        <v>439</v>
      </c>
      <c r="R69" s="56"/>
    </row>
    <row r="70" spans="1:18" ht="15" customHeight="1" x14ac:dyDescent="0.2">
      <c r="A70" s="50">
        <v>59</v>
      </c>
      <c r="B70" s="385"/>
      <c r="C70" s="382"/>
      <c r="D70" s="4" t="s">
        <v>121</v>
      </c>
      <c r="E70" s="4"/>
      <c r="F70" s="5" t="s">
        <v>433</v>
      </c>
      <c r="G70" s="5" t="s">
        <v>5</v>
      </c>
      <c r="H70" s="4" t="s">
        <v>122</v>
      </c>
      <c r="I70" s="5"/>
      <c r="J70" s="5"/>
      <c r="K70" s="5"/>
      <c r="L70" s="51"/>
      <c r="M70" s="51"/>
      <c r="N70" s="51"/>
      <c r="O70" s="55"/>
      <c r="P70" s="64"/>
      <c r="Q70" s="65" t="s">
        <v>439</v>
      </c>
      <c r="R70" s="56"/>
    </row>
    <row r="71" spans="1:18" ht="15" customHeight="1" x14ac:dyDescent="0.2">
      <c r="A71" s="50">
        <v>60</v>
      </c>
      <c r="B71" s="385"/>
      <c r="C71" s="382"/>
      <c r="D71" s="34" t="s">
        <v>123</v>
      </c>
      <c r="E71" s="34"/>
      <c r="F71" s="26" t="s">
        <v>432</v>
      </c>
      <c r="G71" s="26" t="s">
        <v>5</v>
      </c>
      <c r="H71" s="34" t="s">
        <v>48</v>
      </c>
      <c r="I71" s="26"/>
      <c r="J71" s="26"/>
      <c r="K71" s="5"/>
      <c r="L71" s="51"/>
      <c r="M71" s="51"/>
      <c r="N71" s="51"/>
      <c r="O71" s="55"/>
      <c r="P71" s="64"/>
      <c r="Q71" s="65" t="s">
        <v>439</v>
      </c>
      <c r="R71" s="56"/>
    </row>
    <row r="72" spans="1:18" ht="15" customHeight="1" x14ac:dyDescent="0.2">
      <c r="A72" s="50">
        <v>61</v>
      </c>
      <c r="B72" s="385"/>
      <c r="C72" s="382"/>
      <c r="D72" s="4" t="s">
        <v>948</v>
      </c>
      <c r="E72" s="4"/>
      <c r="F72" s="5" t="s">
        <v>432</v>
      </c>
      <c r="G72" s="5" t="s">
        <v>5</v>
      </c>
      <c r="H72" s="4" t="s">
        <v>48</v>
      </c>
      <c r="I72" s="5"/>
      <c r="J72" s="5"/>
      <c r="K72" s="5"/>
      <c r="L72" s="51"/>
      <c r="M72" s="51"/>
      <c r="N72" s="51"/>
      <c r="O72" s="55"/>
      <c r="P72" s="64"/>
      <c r="Q72" s="65" t="s">
        <v>439</v>
      </c>
      <c r="R72" s="56"/>
    </row>
    <row r="73" spans="1:18" ht="15" customHeight="1" x14ac:dyDescent="0.2">
      <c r="A73" s="50">
        <v>62</v>
      </c>
      <c r="B73" s="385"/>
      <c r="C73" s="382"/>
      <c r="D73" s="6" t="s">
        <v>125</v>
      </c>
      <c r="E73" s="6"/>
      <c r="F73" s="5" t="s">
        <v>430</v>
      </c>
      <c r="G73" s="5" t="s">
        <v>5</v>
      </c>
      <c r="H73" s="4" t="s">
        <v>14</v>
      </c>
      <c r="I73" s="5">
        <v>15.1</v>
      </c>
      <c r="J73" s="5">
        <v>15.58</v>
      </c>
      <c r="K73" s="5">
        <v>4.95</v>
      </c>
      <c r="L73" s="51"/>
      <c r="M73" s="51"/>
      <c r="N73" s="51"/>
      <c r="O73" s="55"/>
      <c r="P73" s="5" t="s">
        <v>126</v>
      </c>
      <c r="Q73" s="29" t="s">
        <v>437</v>
      </c>
      <c r="R73" s="56"/>
    </row>
    <row r="74" spans="1:18" ht="15" customHeight="1" x14ac:dyDescent="0.2">
      <c r="A74" s="50">
        <v>63</v>
      </c>
      <c r="B74" s="385"/>
      <c r="C74" s="382"/>
      <c r="D74" s="15" t="s">
        <v>178</v>
      </c>
      <c r="E74" s="15"/>
      <c r="F74" s="23" t="s">
        <v>433</v>
      </c>
      <c r="G74" s="5" t="s">
        <v>5</v>
      </c>
      <c r="H74" s="4" t="s">
        <v>48</v>
      </c>
      <c r="I74" s="51"/>
      <c r="J74" s="51"/>
      <c r="K74" s="51"/>
      <c r="L74" s="51"/>
      <c r="M74" s="51"/>
      <c r="N74" s="51"/>
      <c r="O74" s="55"/>
      <c r="P74" s="64"/>
      <c r="Q74" s="65" t="s">
        <v>439</v>
      </c>
      <c r="R74" s="56"/>
    </row>
    <row r="75" spans="1:18" ht="15" customHeight="1" x14ac:dyDescent="0.2">
      <c r="A75" s="50">
        <v>64</v>
      </c>
      <c r="B75" s="385"/>
      <c r="C75" s="382"/>
      <c r="D75" s="6" t="s">
        <v>129</v>
      </c>
      <c r="E75" s="6"/>
      <c r="F75" s="5" t="s">
        <v>430</v>
      </c>
      <c r="G75" s="5" t="s">
        <v>5</v>
      </c>
      <c r="H75" s="4" t="s">
        <v>27</v>
      </c>
      <c r="I75" s="5">
        <v>15.87</v>
      </c>
      <c r="J75" s="5">
        <v>10.9</v>
      </c>
      <c r="K75" s="5">
        <v>2.2999999999999998</v>
      </c>
      <c r="L75" s="51"/>
      <c r="M75" s="51"/>
      <c r="N75" s="51"/>
      <c r="O75" s="55"/>
      <c r="P75" s="5" t="s">
        <v>130</v>
      </c>
      <c r="Q75" s="29" t="s">
        <v>437</v>
      </c>
      <c r="R75" s="56"/>
    </row>
    <row r="76" spans="1:18" ht="15" customHeight="1" x14ac:dyDescent="0.2">
      <c r="A76" s="50">
        <v>65</v>
      </c>
      <c r="B76" s="385"/>
      <c r="C76" s="382"/>
      <c r="D76" s="4" t="s">
        <v>131</v>
      </c>
      <c r="E76" s="4"/>
      <c r="F76" s="5" t="s">
        <v>431</v>
      </c>
      <c r="G76" s="5" t="s">
        <v>5</v>
      </c>
      <c r="H76" s="4" t="s">
        <v>14</v>
      </c>
      <c r="I76" s="5"/>
      <c r="J76" s="5">
        <v>3.9</v>
      </c>
      <c r="K76" s="5">
        <v>1.05</v>
      </c>
      <c r="L76" s="51"/>
      <c r="M76" s="51"/>
      <c r="N76" s="51">
        <v>2.6</v>
      </c>
      <c r="O76" s="55"/>
      <c r="P76" s="64"/>
      <c r="Q76" s="65" t="s">
        <v>439</v>
      </c>
      <c r="R76" s="56"/>
    </row>
    <row r="77" spans="1:18" ht="15" customHeight="1" x14ac:dyDescent="0.2">
      <c r="A77" s="50">
        <v>66</v>
      </c>
      <c r="B77" s="385"/>
      <c r="C77" s="382"/>
      <c r="D77" s="16" t="s">
        <v>152</v>
      </c>
      <c r="E77" s="16"/>
      <c r="F77" s="23" t="s">
        <v>432</v>
      </c>
      <c r="G77" s="5" t="s">
        <v>5</v>
      </c>
      <c r="H77" s="4" t="s">
        <v>14</v>
      </c>
      <c r="J77" s="5">
        <v>3.83</v>
      </c>
      <c r="K77" s="5">
        <v>1.6</v>
      </c>
      <c r="L77" s="5"/>
      <c r="M77" s="5"/>
      <c r="N77" s="5">
        <v>1.6</v>
      </c>
      <c r="O77" s="55"/>
      <c r="P77" s="5" t="s">
        <v>153</v>
      </c>
      <c r="Q77" s="29" t="s">
        <v>439</v>
      </c>
      <c r="R77" s="56"/>
    </row>
    <row r="78" spans="1:18" ht="15" customHeight="1" thickBot="1" x14ac:dyDescent="0.25">
      <c r="A78" s="50">
        <v>67</v>
      </c>
      <c r="B78" s="385"/>
      <c r="C78" s="383"/>
      <c r="D78" s="4" t="s">
        <v>132</v>
      </c>
      <c r="E78" s="4"/>
      <c r="F78" s="5" t="s">
        <v>433</v>
      </c>
      <c r="G78" s="5" t="s">
        <v>5</v>
      </c>
      <c r="H78" s="4" t="s">
        <v>27</v>
      </c>
      <c r="I78" s="5"/>
      <c r="J78" s="5">
        <v>5</v>
      </c>
      <c r="K78" s="5">
        <v>1.95</v>
      </c>
      <c r="L78" s="51"/>
      <c r="M78" s="51"/>
      <c r="N78" s="51">
        <v>2.8</v>
      </c>
      <c r="O78" s="55"/>
      <c r="P78" s="64"/>
      <c r="Q78" s="65" t="s">
        <v>439</v>
      </c>
      <c r="R78" s="56"/>
    </row>
    <row r="79" spans="1:18" ht="15" customHeight="1" x14ac:dyDescent="0.2">
      <c r="A79" s="50">
        <v>68</v>
      </c>
      <c r="B79" s="385"/>
      <c r="C79" s="381" t="s">
        <v>135</v>
      </c>
      <c r="D79" s="21" t="s">
        <v>136</v>
      </c>
      <c r="E79" s="21"/>
      <c r="F79" s="22" t="s">
        <v>430</v>
      </c>
      <c r="G79" s="3" t="s">
        <v>5</v>
      </c>
      <c r="H79" s="2" t="s">
        <v>14</v>
      </c>
      <c r="I79" s="3">
        <v>13.2</v>
      </c>
      <c r="J79" s="3">
        <v>10.74</v>
      </c>
      <c r="K79" s="3">
        <v>4.1399999999999997</v>
      </c>
      <c r="L79" s="52"/>
      <c r="M79" s="52"/>
      <c r="N79" s="52"/>
      <c r="O79" s="53"/>
      <c r="P79" s="3" t="s">
        <v>137</v>
      </c>
      <c r="Q79" s="28" t="s">
        <v>437</v>
      </c>
      <c r="R79" s="54"/>
    </row>
    <row r="80" spans="1:18" ht="15" customHeight="1" x14ac:dyDescent="0.2">
      <c r="A80" s="50">
        <v>69</v>
      </c>
      <c r="B80" s="385"/>
      <c r="C80" s="382"/>
      <c r="D80" s="16" t="s">
        <v>138</v>
      </c>
      <c r="E80" s="16"/>
      <c r="F80" s="23" t="s">
        <v>430</v>
      </c>
      <c r="G80" s="5" t="s">
        <v>5</v>
      </c>
      <c r="H80" s="4" t="s">
        <v>14</v>
      </c>
      <c r="I80" s="5">
        <v>11.12</v>
      </c>
      <c r="J80" s="5">
        <v>12.98</v>
      </c>
      <c r="K80" s="5">
        <v>4.46</v>
      </c>
      <c r="L80" s="51"/>
      <c r="M80" s="51"/>
      <c r="N80" s="51"/>
      <c r="O80" s="55"/>
      <c r="P80" s="5" t="s">
        <v>89</v>
      </c>
      <c r="Q80" s="29" t="s">
        <v>437</v>
      </c>
      <c r="R80" s="56"/>
    </row>
    <row r="81" spans="1:18" ht="15" customHeight="1" x14ac:dyDescent="0.2">
      <c r="A81" s="50">
        <v>70</v>
      </c>
      <c r="B81" s="385"/>
      <c r="C81" s="382"/>
      <c r="D81" s="15" t="s">
        <v>503</v>
      </c>
      <c r="E81" s="15"/>
      <c r="F81" s="23" t="s">
        <v>430</v>
      </c>
      <c r="G81" s="5" t="s">
        <v>5</v>
      </c>
      <c r="H81" s="4" t="s">
        <v>14</v>
      </c>
      <c r="I81" s="5">
        <v>10.5</v>
      </c>
      <c r="J81" s="5">
        <v>12</v>
      </c>
      <c r="K81" s="5">
        <v>6.4</v>
      </c>
      <c r="L81" s="51"/>
      <c r="M81" s="51"/>
      <c r="N81" s="51"/>
      <c r="O81" s="55"/>
      <c r="P81" s="64">
        <v>6400</v>
      </c>
      <c r="Q81" s="65" t="s">
        <v>436</v>
      </c>
      <c r="R81" s="56" t="s">
        <v>509</v>
      </c>
    </row>
    <row r="82" spans="1:18" ht="15" customHeight="1" x14ac:dyDescent="0.2">
      <c r="A82" s="50">
        <v>71</v>
      </c>
      <c r="B82" s="385"/>
      <c r="C82" s="382"/>
      <c r="D82" s="16" t="s">
        <v>139</v>
      </c>
      <c r="E82" s="16"/>
      <c r="F82" s="23" t="s">
        <v>430</v>
      </c>
      <c r="G82" s="5" t="s">
        <v>5</v>
      </c>
      <c r="H82" s="4" t="s">
        <v>14</v>
      </c>
      <c r="I82" s="5">
        <v>8.2200000000000006</v>
      </c>
      <c r="J82" s="5">
        <v>14.77</v>
      </c>
      <c r="K82" s="5">
        <v>4.25</v>
      </c>
      <c r="L82" s="51"/>
      <c r="M82" s="51"/>
      <c r="N82" s="51"/>
      <c r="O82" s="55"/>
      <c r="P82" s="5" t="s">
        <v>140</v>
      </c>
      <c r="Q82" s="29" t="s">
        <v>436</v>
      </c>
      <c r="R82" s="56"/>
    </row>
    <row r="83" spans="1:18" ht="15" customHeight="1" x14ac:dyDescent="0.2">
      <c r="A83" s="50">
        <v>72</v>
      </c>
      <c r="B83" s="385"/>
      <c r="C83" s="382"/>
      <c r="D83" s="16" t="s">
        <v>127</v>
      </c>
      <c r="E83" s="16"/>
      <c r="F83" s="23" t="s">
        <v>433</v>
      </c>
      <c r="G83" s="5" t="s">
        <v>5</v>
      </c>
      <c r="H83" s="4" t="s">
        <v>14</v>
      </c>
      <c r="I83" s="5"/>
      <c r="J83" s="5">
        <v>3.28</v>
      </c>
      <c r="K83" s="5"/>
      <c r="L83" s="51">
        <v>0.26300000000000001</v>
      </c>
      <c r="M83" s="51"/>
      <c r="N83" s="51"/>
      <c r="O83" s="55"/>
      <c r="P83" s="5" t="s">
        <v>128</v>
      </c>
      <c r="Q83" s="29" t="s">
        <v>439</v>
      </c>
      <c r="R83" s="56" t="s">
        <v>134</v>
      </c>
    </row>
    <row r="84" spans="1:18" ht="15" customHeight="1" x14ac:dyDescent="0.2">
      <c r="A84" s="50">
        <v>73</v>
      </c>
      <c r="B84" s="385"/>
      <c r="C84" s="382"/>
      <c r="D84" s="16" t="s">
        <v>109</v>
      </c>
      <c r="E84" s="16"/>
      <c r="F84" s="23" t="s">
        <v>433</v>
      </c>
      <c r="G84" s="5" t="s">
        <v>7</v>
      </c>
      <c r="H84" s="4"/>
      <c r="I84" s="5">
        <v>0.55000000000000004</v>
      </c>
      <c r="J84" s="5">
        <v>2.5</v>
      </c>
      <c r="K84" s="5"/>
      <c r="L84" s="5" t="s">
        <v>133</v>
      </c>
      <c r="M84" s="5"/>
      <c r="N84" s="51"/>
      <c r="O84" s="55"/>
      <c r="P84" s="5" t="s">
        <v>110</v>
      </c>
      <c r="Q84" s="29" t="s">
        <v>439</v>
      </c>
      <c r="R84" s="56" t="s">
        <v>111</v>
      </c>
    </row>
    <row r="85" spans="1:18" ht="15" customHeight="1" x14ac:dyDescent="0.2">
      <c r="A85" s="50">
        <v>74</v>
      </c>
      <c r="B85" s="385"/>
      <c r="C85" s="382"/>
      <c r="D85" s="16" t="s">
        <v>141</v>
      </c>
      <c r="E85" s="16"/>
      <c r="F85" s="23" t="s">
        <v>430</v>
      </c>
      <c r="G85" s="5" t="s">
        <v>5</v>
      </c>
      <c r="H85" s="4" t="s">
        <v>14</v>
      </c>
      <c r="I85" s="5">
        <v>7.15</v>
      </c>
      <c r="J85" s="5">
        <v>13.46</v>
      </c>
      <c r="K85" s="5">
        <v>4.5</v>
      </c>
      <c r="L85" s="5"/>
      <c r="M85" s="5"/>
      <c r="N85" s="51"/>
      <c r="O85" s="55"/>
      <c r="P85" s="5" t="s">
        <v>142</v>
      </c>
      <c r="Q85" s="29" t="s">
        <v>436</v>
      </c>
      <c r="R85" s="56"/>
    </row>
    <row r="86" spans="1:18" ht="15" customHeight="1" x14ac:dyDescent="0.2">
      <c r="A86" s="50">
        <v>75</v>
      </c>
      <c r="B86" s="385"/>
      <c r="C86" s="382"/>
      <c r="D86" s="16" t="s">
        <v>143</v>
      </c>
      <c r="E86" s="16"/>
      <c r="F86" s="23" t="s">
        <v>430</v>
      </c>
      <c r="G86" s="5" t="s">
        <v>5</v>
      </c>
      <c r="H86" s="4" t="s">
        <v>14</v>
      </c>
      <c r="I86" s="5">
        <v>10.26</v>
      </c>
      <c r="J86" s="5">
        <v>13.98</v>
      </c>
      <c r="K86" s="5">
        <v>4.26</v>
      </c>
      <c r="L86" s="5"/>
      <c r="M86" s="5"/>
      <c r="N86" s="51"/>
      <c r="O86" s="55"/>
      <c r="P86" s="5" t="s">
        <v>144</v>
      </c>
      <c r="Q86" s="29" t="s">
        <v>436</v>
      </c>
      <c r="R86" s="56"/>
    </row>
    <row r="87" spans="1:18" ht="15" customHeight="1" x14ac:dyDescent="0.2">
      <c r="A87" s="50">
        <v>76</v>
      </c>
      <c r="B87" s="385"/>
      <c r="C87" s="382"/>
      <c r="D87" s="15" t="s">
        <v>447</v>
      </c>
      <c r="E87" s="15"/>
      <c r="F87" s="23" t="s">
        <v>430</v>
      </c>
      <c r="G87" s="5" t="s">
        <v>5</v>
      </c>
      <c r="H87" s="4" t="s">
        <v>14</v>
      </c>
      <c r="J87" s="5">
        <v>14.25</v>
      </c>
      <c r="K87" s="5">
        <v>4.83</v>
      </c>
      <c r="L87" s="5" t="s">
        <v>179</v>
      </c>
      <c r="M87" s="5"/>
      <c r="N87" s="51"/>
      <c r="O87" s="55"/>
      <c r="P87" s="5" t="s">
        <v>145</v>
      </c>
      <c r="Q87" s="29" t="s">
        <v>438</v>
      </c>
      <c r="R87" s="56"/>
    </row>
    <row r="88" spans="1:18" ht="15" customHeight="1" x14ac:dyDescent="0.2">
      <c r="A88" s="50">
        <v>77</v>
      </c>
      <c r="B88" s="385"/>
      <c r="C88" s="382"/>
      <c r="D88" s="16" t="s">
        <v>146</v>
      </c>
      <c r="E88" s="16"/>
      <c r="F88" s="23" t="s">
        <v>430</v>
      </c>
      <c r="G88" s="5" t="s">
        <v>5</v>
      </c>
      <c r="H88" s="4" t="s">
        <v>14</v>
      </c>
      <c r="I88" s="5"/>
      <c r="J88" s="5">
        <v>19.399999999999999</v>
      </c>
      <c r="K88" s="5">
        <v>4.93</v>
      </c>
      <c r="L88" s="5" t="s">
        <v>180</v>
      </c>
      <c r="M88" s="5"/>
      <c r="N88" s="51"/>
      <c r="O88" s="55"/>
      <c r="P88" s="5" t="s">
        <v>147</v>
      </c>
      <c r="Q88" s="29" t="s">
        <v>437</v>
      </c>
      <c r="R88" s="56"/>
    </row>
    <row r="89" spans="1:18" ht="15" customHeight="1" x14ac:dyDescent="0.2">
      <c r="A89" s="50">
        <v>78</v>
      </c>
      <c r="B89" s="385"/>
      <c r="C89" s="382"/>
      <c r="D89" s="6" t="s">
        <v>435</v>
      </c>
      <c r="E89" s="6"/>
      <c r="F89" s="5" t="s">
        <v>430</v>
      </c>
      <c r="G89" s="5" t="s">
        <v>29</v>
      </c>
      <c r="H89" s="4"/>
      <c r="I89" s="5">
        <v>9.1999999999999993</v>
      </c>
      <c r="J89" s="5">
        <v>12.5</v>
      </c>
      <c r="K89" s="5">
        <v>3.9</v>
      </c>
      <c r="L89" s="51"/>
      <c r="M89" s="51"/>
      <c r="N89" s="51"/>
      <c r="O89" s="55"/>
      <c r="P89" s="5" t="s">
        <v>443</v>
      </c>
      <c r="Q89" s="29" t="s">
        <v>436</v>
      </c>
      <c r="R89" s="18" t="s">
        <v>120</v>
      </c>
    </row>
    <row r="90" spans="1:18" ht="15" customHeight="1" x14ac:dyDescent="0.2">
      <c r="A90" s="50">
        <v>79</v>
      </c>
      <c r="B90" s="385"/>
      <c r="C90" s="382"/>
      <c r="D90" s="16" t="s">
        <v>150</v>
      </c>
      <c r="E90" s="16"/>
      <c r="F90" s="23" t="s">
        <v>432</v>
      </c>
      <c r="G90" s="5" t="s">
        <v>5</v>
      </c>
      <c r="H90" s="4" t="s">
        <v>48</v>
      </c>
      <c r="I90" s="51"/>
      <c r="J90" s="5"/>
      <c r="K90" s="5"/>
      <c r="L90" s="5"/>
      <c r="M90" s="5"/>
      <c r="N90" s="51"/>
      <c r="O90" s="55"/>
      <c r="P90" s="5" t="s">
        <v>151</v>
      </c>
      <c r="Q90" s="29" t="s">
        <v>439</v>
      </c>
      <c r="R90" s="56"/>
    </row>
    <row r="91" spans="1:18" ht="15" customHeight="1" x14ac:dyDescent="0.2">
      <c r="A91" s="50">
        <v>80</v>
      </c>
      <c r="B91" s="385"/>
      <c r="C91" s="382"/>
      <c r="D91" s="15" t="s">
        <v>154</v>
      </c>
      <c r="E91" s="15"/>
      <c r="F91" s="23" t="s">
        <v>433</v>
      </c>
      <c r="G91" s="5" t="s">
        <v>5</v>
      </c>
      <c r="H91" s="4" t="s">
        <v>52</v>
      </c>
      <c r="I91" s="5"/>
      <c r="J91" s="5"/>
      <c r="K91" s="5"/>
      <c r="L91" s="5"/>
      <c r="M91" s="5"/>
      <c r="N91" s="51"/>
      <c r="O91" s="55"/>
      <c r="P91" s="64"/>
      <c r="Q91" s="65" t="s">
        <v>439</v>
      </c>
      <c r="R91" s="56"/>
    </row>
    <row r="92" spans="1:18" ht="15" customHeight="1" x14ac:dyDescent="0.2">
      <c r="A92" s="50">
        <v>81</v>
      </c>
      <c r="B92" s="385"/>
      <c r="C92" s="382"/>
      <c r="D92" s="15" t="s">
        <v>155</v>
      </c>
      <c r="E92" s="15"/>
      <c r="F92" s="23" t="s">
        <v>433</v>
      </c>
      <c r="G92" s="5" t="s">
        <v>29</v>
      </c>
      <c r="H92" s="4"/>
      <c r="I92" s="5"/>
      <c r="J92" s="5"/>
      <c r="K92" s="5"/>
      <c r="L92" s="5"/>
      <c r="M92" s="5"/>
      <c r="N92" s="51"/>
      <c r="O92" s="55"/>
      <c r="P92" s="64"/>
      <c r="Q92" s="65" t="s">
        <v>439</v>
      </c>
      <c r="R92" s="56" t="s">
        <v>156</v>
      </c>
    </row>
    <row r="93" spans="1:18" ht="15" customHeight="1" x14ac:dyDescent="0.2">
      <c r="A93" s="50">
        <v>82</v>
      </c>
      <c r="B93" s="385"/>
      <c r="C93" s="382"/>
      <c r="D93" s="16" t="s">
        <v>157</v>
      </c>
      <c r="E93" s="16"/>
      <c r="F93" s="23" t="s">
        <v>430</v>
      </c>
      <c r="G93" s="5" t="s">
        <v>29</v>
      </c>
      <c r="H93" s="4"/>
      <c r="I93" s="5"/>
      <c r="J93" s="5">
        <v>9.6300000000000008</v>
      </c>
      <c r="K93" s="5">
        <v>2.83</v>
      </c>
      <c r="L93" s="5" t="s">
        <v>181</v>
      </c>
      <c r="M93" s="5"/>
      <c r="N93" s="51"/>
      <c r="O93" s="55"/>
      <c r="P93" s="5" t="s">
        <v>158</v>
      </c>
      <c r="Q93" s="29" t="s">
        <v>437</v>
      </c>
      <c r="R93" s="56" t="s">
        <v>159</v>
      </c>
    </row>
    <row r="94" spans="1:18" ht="15" customHeight="1" x14ac:dyDescent="0.2">
      <c r="A94" s="50">
        <v>83</v>
      </c>
      <c r="B94" s="385"/>
      <c r="C94" s="382"/>
      <c r="D94" s="15" t="s">
        <v>162</v>
      </c>
      <c r="E94" s="15"/>
      <c r="F94" s="23" t="s">
        <v>432</v>
      </c>
      <c r="G94" s="5" t="s">
        <v>5</v>
      </c>
      <c r="H94" s="4" t="s">
        <v>48</v>
      </c>
      <c r="I94" s="5"/>
      <c r="J94" s="5"/>
      <c r="K94" s="5"/>
      <c r="L94" s="5"/>
      <c r="M94" s="5"/>
      <c r="N94" s="51"/>
      <c r="O94" s="55"/>
      <c r="P94" s="64"/>
      <c r="Q94" s="65" t="s">
        <v>439</v>
      </c>
      <c r="R94" s="56"/>
    </row>
    <row r="95" spans="1:18" ht="15" customHeight="1" x14ac:dyDescent="0.2">
      <c r="A95" s="50">
        <v>84</v>
      </c>
      <c r="B95" s="385"/>
      <c r="C95" s="382"/>
      <c r="D95" s="15" t="s">
        <v>164</v>
      </c>
      <c r="E95" s="15"/>
      <c r="F95" s="23" t="s">
        <v>432</v>
      </c>
      <c r="G95" s="5" t="s">
        <v>5</v>
      </c>
      <c r="H95" s="4" t="s">
        <v>48</v>
      </c>
      <c r="I95" s="5"/>
      <c r="J95" s="5"/>
      <c r="K95" s="5"/>
      <c r="L95" s="51"/>
      <c r="M95" s="51"/>
      <c r="N95" s="51"/>
      <c r="O95" s="55"/>
      <c r="P95" s="64"/>
      <c r="Q95" s="65" t="s">
        <v>439</v>
      </c>
      <c r="R95" s="56"/>
    </row>
    <row r="96" spans="1:18" ht="15" customHeight="1" x14ac:dyDescent="0.2">
      <c r="A96" s="50">
        <v>85</v>
      </c>
      <c r="B96" s="385"/>
      <c r="C96" s="382"/>
      <c r="D96" s="15" t="s">
        <v>166</v>
      </c>
      <c r="E96" s="15"/>
      <c r="F96" s="23" t="s">
        <v>432</v>
      </c>
      <c r="G96" s="5" t="s">
        <v>5</v>
      </c>
      <c r="H96" s="4" t="s">
        <v>25</v>
      </c>
      <c r="I96" s="5"/>
      <c r="J96" s="5">
        <v>5.5</v>
      </c>
      <c r="K96" s="5">
        <v>3.6</v>
      </c>
      <c r="L96" s="51">
        <v>2.5</v>
      </c>
      <c r="M96" s="51"/>
      <c r="N96" s="51"/>
      <c r="O96" s="55"/>
      <c r="P96" s="64"/>
      <c r="Q96" s="65" t="s">
        <v>439</v>
      </c>
      <c r="R96" s="56"/>
    </row>
    <row r="97" spans="1:18" ht="15" customHeight="1" x14ac:dyDescent="0.2">
      <c r="A97" s="50">
        <v>86</v>
      </c>
      <c r="B97" s="385"/>
      <c r="C97" s="382"/>
      <c r="D97" s="16" t="s">
        <v>167</v>
      </c>
      <c r="E97" s="16"/>
      <c r="F97" s="23" t="s">
        <v>430</v>
      </c>
      <c r="G97" s="5" t="s">
        <v>5</v>
      </c>
      <c r="H97" s="4" t="s">
        <v>14</v>
      </c>
      <c r="I97" s="5">
        <v>15.1</v>
      </c>
      <c r="J97" s="5">
        <v>15.58</v>
      </c>
      <c r="K97" s="5">
        <v>4.95</v>
      </c>
      <c r="L97" s="51"/>
      <c r="M97" s="51"/>
      <c r="N97" s="51"/>
      <c r="O97" s="55"/>
      <c r="P97" s="5" t="s">
        <v>126</v>
      </c>
      <c r="Q97" s="29" t="s">
        <v>437</v>
      </c>
      <c r="R97" s="56"/>
    </row>
    <row r="98" spans="1:18" ht="15" customHeight="1" x14ac:dyDescent="0.2">
      <c r="A98" s="50">
        <v>87</v>
      </c>
      <c r="B98" s="385"/>
      <c r="C98" s="382"/>
      <c r="D98" s="16" t="s">
        <v>168</v>
      </c>
      <c r="E98" s="16"/>
      <c r="F98" s="23" t="s">
        <v>430</v>
      </c>
      <c r="G98" s="5" t="s">
        <v>5</v>
      </c>
      <c r="H98" s="4" t="s">
        <v>14</v>
      </c>
      <c r="I98" s="5">
        <v>15.1</v>
      </c>
      <c r="J98" s="5">
        <v>15.58</v>
      </c>
      <c r="K98" s="5">
        <v>4.95</v>
      </c>
      <c r="L98" s="51"/>
      <c r="M98" s="51"/>
      <c r="N98" s="51"/>
      <c r="O98" s="55"/>
      <c r="P98" s="5" t="s">
        <v>169</v>
      </c>
      <c r="Q98" s="29" t="s">
        <v>437</v>
      </c>
      <c r="R98" s="56"/>
    </row>
    <row r="99" spans="1:18" ht="15" customHeight="1" x14ac:dyDescent="0.2">
      <c r="A99" s="50">
        <v>88</v>
      </c>
      <c r="B99" s="385"/>
      <c r="C99" s="382"/>
      <c r="D99" s="15" t="s">
        <v>170</v>
      </c>
      <c r="E99" s="15"/>
      <c r="F99" s="23" t="s">
        <v>433</v>
      </c>
      <c r="G99" s="5" t="s">
        <v>5</v>
      </c>
      <c r="H99" s="4" t="s">
        <v>14</v>
      </c>
      <c r="I99" s="5"/>
      <c r="J99" s="5" t="s">
        <v>617</v>
      </c>
      <c r="K99" s="5"/>
      <c r="L99" s="51">
        <v>0.85</v>
      </c>
      <c r="M99" s="51"/>
      <c r="N99" s="51"/>
      <c r="O99" s="55"/>
      <c r="P99" s="64"/>
      <c r="Q99" s="65" t="s">
        <v>437</v>
      </c>
      <c r="R99" s="56" t="s">
        <v>449</v>
      </c>
    </row>
    <row r="100" spans="1:18" ht="15" customHeight="1" x14ac:dyDescent="0.2">
      <c r="A100" s="50">
        <v>89</v>
      </c>
      <c r="B100" s="385"/>
      <c r="C100" s="382"/>
      <c r="D100" s="16" t="s">
        <v>171</v>
      </c>
      <c r="E100" s="16"/>
      <c r="F100" s="23" t="s">
        <v>430</v>
      </c>
      <c r="G100" s="5" t="s">
        <v>5</v>
      </c>
      <c r="H100" s="4" t="s">
        <v>14</v>
      </c>
      <c r="I100" s="5">
        <v>12.15</v>
      </c>
      <c r="J100" s="5">
        <v>10.06</v>
      </c>
      <c r="K100" s="5">
        <v>2.8</v>
      </c>
      <c r="L100" s="51"/>
      <c r="M100" s="51"/>
      <c r="N100" s="51"/>
      <c r="O100" s="55"/>
      <c r="P100" s="5" t="s">
        <v>172</v>
      </c>
      <c r="Q100" s="29" t="s">
        <v>437</v>
      </c>
      <c r="R100" s="56"/>
    </row>
    <row r="101" spans="1:18" ht="15" customHeight="1" x14ac:dyDescent="0.2">
      <c r="A101" s="50">
        <v>90</v>
      </c>
      <c r="B101" s="385"/>
      <c r="C101" s="382"/>
      <c r="D101" s="15" t="s">
        <v>174</v>
      </c>
      <c r="E101" s="15"/>
      <c r="F101" s="23" t="s">
        <v>431</v>
      </c>
      <c r="G101" s="5" t="s">
        <v>5</v>
      </c>
      <c r="H101" s="4" t="s">
        <v>18</v>
      </c>
      <c r="I101" s="5"/>
      <c r="J101" s="5">
        <v>1.55</v>
      </c>
      <c r="K101" s="5">
        <v>0.95</v>
      </c>
      <c r="L101" s="51"/>
      <c r="M101" s="51"/>
      <c r="N101" s="51">
        <v>1.1000000000000001</v>
      </c>
      <c r="O101" s="55"/>
      <c r="P101" s="64"/>
      <c r="Q101" s="65" t="s">
        <v>439</v>
      </c>
      <c r="R101" s="56"/>
    </row>
    <row r="102" spans="1:18" ht="15" customHeight="1" x14ac:dyDescent="0.2">
      <c r="A102" s="50">
        <v>91</v>
      </c>
      <c r="B102" s="385"/>
      <c r="C102" s="382"/>
      <c r="D102" s="15" t="s">
        <v>175</v>
      </c>
      <c r="E102" s="15"/>
      <c r="F102" s="23" t="s">
        <v>433</v>
      </c>
      <c r="G102" s="5" t="s">
        <v>5</v>
      </c>
      <c r="H102" s="4" t="s">
        <v>14</v>
      </c>
      <c r="I102" s="5"/>
      <c r="J102" s="5">
        <v>2</v>
      </c>
      <c r="K102" s="5">
        <v>0.75</v>
      </c>
      <c r="L102" s="51"/>
      <c r="M102" s="51"/>
      <c r="N102" s="51">
        <v>1.4</v>
      </c>
      <c r="O102" s="55"/>
      <c r="P102" s="64"/>
      <c r="Q102" s="65" t="s">
        <v>439</v>
      </c>
      <c r="R102" s="56"/>
    </row>
    <row r="103" spans="1:18" ht="15" customHeight="1" x14ac:dyDescent="0.2">
      <c r="A103" s="50">
        <v>92</v>
      </c>
      <c r="B103" s="385"/>
      <c r="C103" s="382"/>
      <c r="D103" s="16" t="s">
        <v>176</v>
      </c>
      <c r="E103" s="16"/>
      <c r="F103" s="23" t="s">
        <v>432</v>
      </c>
      <c r="G103" s="5" t="s">
        <v>5</v>
      </c>
      <c r="H103" s="69" t="s">
        <v>177</v>
      </c>
      <c r="I103" s="51"/>
      <c r="J103" s="51"/>
      <c r="K103" s="51"/>
      <c r="L103" s="51"/>
      <c r="M103" s="51"/>
      <c r="N103" s="51"/>
      <c r="O103" s="55"/>
      <c r="P103" s="64"/>
      <c r="Q103" s="65" t="s">
        <v>439</v>
      </c>
      <c r="R103" s="56"/>
    </row>
    <row r="104" spans="1:18" ht="15" customHeight="1" x14ac:dyDescent="0.2">
      <c r="A104" s="50">
        <v>93</v>
      </c>
      <c r="B104" s="385"/>
      <c r="C104" s="382"/>
      <c r="D104" s="16" t="s">
        <v>919</v>
      </c>
      <c r="E104" s="16"/>
      <c r="F104" s="23" t="s">
        <v>431</v>
      </c>
      <c r="G104" s="5" t="s">
        <v>5</v>
      </c>
      <c r="H104" s="69" t="s">
        <v>18</v>
      </c>
      <c r="I104" s="51"/>
      <c r="J104" s="51">
        <v>5.2</v>
      </c>
      <c r="K104" s="51">
        <v>2.5</v>
      </c>
      <c r="L104" s="51"/>
      <c r="M104" s="51"/>
      <c r="N104" s="51">
        <v>4.2</v>
      </c>
      <c r="O104" s="55"/>
      <c r="P104" s="64"/>
      <c r="Q104" s="65"/>
      <c r="R104" s="56"/>
    </row>
    <row r="105" spans="1:18" ht="15" customHeight="1" thickBot="1" x14ac:dyDescent="0.25">
      <c r="A105" s="50">
        <v>94</v>
      </c>
      <c r="B105" s="386"/>
      <c r="C105" s="383"/>
      <c r="D105" s="17" t="s">
        <v>918</v>
      </c>
      <c r="E105" s="17"/>
      <c r="F105" s="43" t="s">
        <v>433</v>
      </c>
      <c r="G105" s="8" t="s">
        <v>5</v>
      </c>
      <c r="H105" s="7" t="s">
        <v>48</v>
      </c>
      <c r="I105" s="58"/>
      <c r="J105" s="8"/>
      <c r="K105" s="8"/>
      <c r="L105" s="58"/>
      <c r="M105" s="58"/>
      <c r="N105" s="58"/>
      <c r="O105" s="59"/>
      <c r="P105" s="67"/>
      <c r="Q105" s="68" t="s">
        <v>439</v>
      </c>
      <c r="R105" s="60"/>
    </row>
    <row r="106" spans="1:18" ht="15" customHeight="1" x14ac:dyDescent="0.2">
      <c r="A106" s="50">
        <v>95</v>
      </c>
      <c r="B106" s="387" t="s">
        <v>182</v>
      </c>
      <c r="C106" s="381" t="s">
        <v>183</v>
      </c>
      <c r="D106" s="14" t="s">
        <v>184</v>
      </c>
      <c r="E106" s="14"/>
      <c r="F106" s="22" t="s">
        <v>430</v>
      </c>
      <c r="G106" s="3" t="s">
        <v>5</v>
      </c>
      <c r="H106" s="2" t="s">
        <v>185</v>
      </c>
      <c r="I106" s="3">
        <v>8.3800000000000008</v>
      </c>
      <c r="J106" s="3">
        <v>12.27</v>
      </c>
      <c r="K106" s="3">
        <v>4.57</v>
      </c>
      <c r="L106" s="52"/>
      <c r="M106" s="52"/>
      <c r="N106" s="52"/>
      <c r="O106" s="53"/>
      <c r="P106" s="3" t="s">
        <v>186</v>
      </c>
      <c r="Q106" s="28" t="s">
        <v>437</v>
      </c>
      <c r="R106" s="54"/>
    </row>
    <row r="107" spans="1:18" ht="15" customHeight="1" x14ac:dyDescent="0.2">
      <c r="A107" s="50">
        <v>96</v>
      </c>
      <c r="B107" s="388"/>
      <c r="C107" s="382"/>
      <c r="D107" s="15" t="s">
        <v>187</v>
      </c>
      <c r="E107" s="15"/>
      <c r="F107" s="23" t="s">
        <v>433</v>
      </c>
      <c r="G107" s="5" t="s">
        <v>5</v>
      </c>
      <c r="H107" s="4" t="s">
        <v>14</v>
      </c>
      <c r="I107" s="5"/>
      <c r="J107" s="5">
        <v>4.9000000000000004</v>
      </c>
      <c r="K107" s="5"/>
      <c r="L107" s="51">
        <v>0.6</v>
      </c>
      <c r="M107" s="51"/>
      <c r="N107" s="51"/>
      <c r="O107" s="55"/>
      <c r="P107" s="64"/>
      <c r="Q107" s="65" t="s">
        <v>439</v>
      </c>
      <c r="R107" s="56"/>
    </row>
    <row r="108" spans="1:18" ht="15" customHeight="1" x14ac:dyDescent="0.2">
      <c r="A108" s="50">
        <v>97</v>
      </c>
      <c r="B108" s="388"/>
      <c r="C108" s="382"/>
      <c r="D108" s="16" t="s">
        <v>188</v>
      </c>
      <c r="E108" s="16"/>
      <c r="F108" s="23" t="s">
        <v>430</v>
      </c>
      <c r="G108" s="5" t="s">
        <v>5</v>
      </c>
      <c r="H108" s="4" t="s">
        <v>189</v>
      </c>
      <c r="I108" s="5">
        <v>11.68</v>
      </c>
      <c r="J108" s="5">
        <v>19.2</v>
      </c>
      <c r="K108" s="5">
        <v>5</v>
      </c>
      <c r="L108" s="51"/>
      <c r="M108" s="51"/>
      <c r="N108" s="51"/>
      <c r="O108" s="55"/>
      <c r="P108" s="5" t="s">
        <v>190</v>
      </c>
      <c r="Q108" s="29" t="s">
        <v>436</v>
      </c>
      <c r="R108" s="56" t="s">
        <v>448</v>
      </c>
    </row>
    <row r="109" spans="1:18" ht="15" customHeight="1" x14ac:dyDescent="0.2">
      <c r="A109" s="50">
        <v>98</v>
      </c>
      <c r="B109" s="388"/>
      <c r="C109" s="382"/>
      <c r="D109" s="16" t="s">
        <v>606</v>
      </c>
      <c r="E109" s="16"/>
      <c r="F109" s="23" t="s">
        <v>432</v>
      </c>
      <c r="G109" s="5" t="s">
        <v>5</v>
      </c>
      <c r="H109" s="4" t="s">
        <v>25</v>
      </c>
      <c r="I109" s="5"/>
      <c r="J109" s="5">
        <v>6.8</v>
      </c>
      <c r="K109" s="5">
        <v>2.8</v>
      </c>
      <c r="L109" s="51"/>
      <c r="M109" s="51"/>
      <c r="N109" s="51">
        <v>2.2999999999999998</v>
      </c>
      <c r="O109" s="55"/>
      <c r="P109" s="5" t="s">
        <v>54</v>
      </c>
      <c r="Q109" s="29" t="s">
        <v>439</v>
      </c>
      <c r="R109" s="56"/>
    </row>
    <row r="110" spans="1:18" ht="15" customHeight="1" x14ac:dyDescent="0.2">
      <c r="A110" s="50">
        <v>99</v>
      </c>
      <c r="B110" s="388"/>
      <c r="C110" s="382"/>
      <c r="D110" s="16" t="s">
        <v>192</v>
      </c>
      <c r="E110" s="16"/>
      <c r="F110" s="23" t="s">
        <v>430</v>
      </c>
      <c r="G110" s="5" t="s">
        <v>5</v>
      </c>
      <c r="H110" s="4" t="s">
        <v>14</v>
      </c>
      <c r="I110" s="5">
        <v>20.96</v>
      </c>
      <c r="J110" s="5">
        <v>13.03</v>
      </c>
      <c r="K110" s="5">
        <v>5.21</v>
      </c>
      <c r="L110" s="51"/>
      <c r="M110" s="51"/>
      <c r="N110" s="51"/>
      <c r="O110" s="55"/>
      <c r="P110" s="5" t="s">
        <v>193</v>
      </c>
      <c r="Q110" s="29" t="s">
        <v>437</v>
      </c>
      <c r="R110" s="56"/>
    </row>
    <row r="111" spans="1:18" ht="15" customHeight="1" x14ac:dyDescent="0.2">
      <c r="A111" s="50">
        <v>100</v>
      </c>
      <c r="B111" s="388"/>
      <c r="C111" s="382"/>
      <c r="D111" s="15" t="s">
        <v>194</v>
      </c>
      <c r="E111" s="15"/>
      <c r="F111" s="23" t="s">
        <v>430</v>
      </c>
      <c r="G111" s="5" t="s">
        <v>5</v>
      </c>
      <c r="H111" s="4" t="s">
        <v>14</v>
      </c>
      <c r="I111" s="5">
        <v>13.65</v>
      </c>
      <c r="J111" s="5">
        <v>15.93</v>
      </c>
      <c r="K111" s="5">
        <v>4.8099999999999996</v>
      </c>
      <c r="L111" s="51"/>
      <c r="M111" s="51"/>
      <c r="N111" s="51"/>
      <c r="O111" s="55"/>
      <c r="P111" s="5" t="s">
        <v>195</v>
      </c>
      <c r="Q111" s="29" t="s">
        <v>437</v>
      </c>
      <c r="R111" s="35" t="s">
        <v>231</v>
      </c>
    </row>
    <row r="112" spans="1:18" ht="15" customHeight="1" x14ac:dyDescent="0.2">
      <c r="A112" s="50">
        <v>101</v>
      </c>
      <c r="B112" s="388"/>
      <c r="C112" s="382"/>
      <c r="D112" s="16" t="s">
        <v>196</v>
      </c>
      <c r="E112" s="16"/>
      <c r="F112" s="23" t="s">
        <v>430</v>
      </c>
      <c r="G112" s="5" t="s">
        <v>5</v>
      </c>
      <c r="H112" s="4" t="s">
        <v>14</v>
      </c>
      <c r="I112" s="5">
        <v>8.2200000000000006</v>
      </c>
      <c r="J112" s="5">
        <v>14.45</v>
      </c>
      <c r="K112" s="5">
        <v>4.25</v>
      </c>
      <c r="L112" s="51"/>
      <c r="M112" s="51"/>
      <c r="N112" s="51"/>
      <c r="O112" s="55"/>
      <c r="P112" s="5" t="s">
        <v>197</v>
      </c>
      <c r="Q112" s="29" t="s">
        <v>437</v>
      </c>
      <c r="R112" s="56"/>
    </row>
    <row r="113" spans="1:18" ht="15" customHeight="1" x14ac:dyDescent="0.2">
      <c r="A113" s="50">
        <v>102</v>
      </c>
      <c r="B113" s="388"/>
      <c r="C113" s="382"/>
      <c r="D113" s="42" t="s">
        <v>201</v>
      </c>
      <c r="E113" s="42"/>
      <c r="F113" s="45" t="s">
        <v>430</v>
      </c>
      <c r="G113" s="26" t="s">
        <v>5</v>
      </c>
      <c r="H113" s="4" t="s">
        <v>14</v>
      </c>
      <c r="I113" s="5">
        <v>8.1999999999999993</v>
      </c>
      <c r="J113" s="5">
        <v>15.65</v>
      </c>
      <c r="K113" s="5">
        <v>4.55</v>
      </c>
      <c r="L113" s="51"/>
      <c r="M113" s="51"/>
      <c r="N113" s="51"/>
      <c r="O113" s="55"/>
      <c r="P113" s="5" t="s">
        <v>197</v>
      </c>
      <c r="Q113" s="29" t="s">
        <v>437</v>
      </c>
      <c r="R113" s="56"/>
    </row>
    <row r="114" spans="1:18" ht="15" customHeight="1" x14ac:dyDescent="0.2">
      <c r="A114" s="50">
        <v>103</v>
      </c>
      <c r="B114" s="388"/>
      <c r="C114" s="382"/>
      <c r="D114" s="16" t="s">
        <v>202</v>
      </c>
      <c r="E114" s="16"/>
      <c r="F114" s="23" t="s">
        <v>433</v>
      </c>
      <c r="G114" s="5" t="s">
        <v>5</v>
      </c>
      <c r="H114" s="4" t="s">
        <v>14</v>
      </c>
      <c r="I114" s="5">
        <v>3.93</v>
      </c>
      <c r="J114" s="5">
        <v>8.6999999999999993</v>
      </c>
      <c r="K114" s="5">
        <v>2.2999999999999998</v>
      </c>
      <c r="L114" s="51"/>
      <c r="M114" s="51"/>
      <c r="N114" s="51"/>
      <c r="O114" s="55"/>
      <c r="P114" s="5">
        <v>1236</v>
      </c>
      <c r="Q114" s="29" t="s">
        <v>438</v>
      </c>
      <c r="R114" s="56" t="s">
        <v>457</v>
      </c>
    </row>
    <row r="115" spans="1:18" ht="15" customHeight="1" x14ac:dyDescent="0.2">
      <c r="A115" s="50">
        <v>104</v>
      </c>
      <c r="B115" s="388"/>
      <c r="C115" s="382"/>
      <c r="D115" s="16" t="s">
        <v>482</v>
      </c>
      <c r="E115" s="16"/>
      <c r="F115" s="23" t="s">
        <v>433</v>
      </c>
      <c r="G115" s="5" t="s">
        <v>5</v>
      </c>
      <c r="H115" s="4" t="s">
        <v>14</v>
      </c>
      <c r="I115" s="5">
        <v>3.93</v>
      </c>
      <c r="J115" s="5">
        <v>6.98</v>
      </c>
      <c r="K115" s="5">
        <v>2.04</v>
      </c>
      <c r="L115" s="51"/>
      <c r="M115" s="51"/>
      <c r="N115" s="51"/>
      <c r="O115" s="55"/>
      <c r="P115" s="5" t="s">
        <v>203</v>
      </c>
      <c r="Q115" s="29" t="s">
        <v>436</v>
      </c>
      <c r="R115" s="56"/>
    </row>
    <row r="116" spans="1:18" ht="15" customHeight="1" x14ac:dyDescent="0.2">
      <c r="A116" s="50">
        <v>105</v>
      </c>
      <c r="B116" s="388"/>
      <c r="C116" s="382"/>
      <c r="D116" s="16" t="s">
        <v>204</v>
      </c>
      <c r="E116" s="16"/>
      <c r="F116" s="23" t="s">
        <v>433</v>
      </c>
      <c r="G116" s="5" t="s">
        <v>5</v>
      </c>
      <c r="H116" s="4" t="s">
        <v>14</v>
      </c>
      <c r="I116" s="5">
        <v>1.76</v>
      </c>
      <c r="J116" s="5">
        <v>3.8</v>
      </c>
      <c r="K116" s="5">
        <v>0.71</v>
      </c>
      <c r="L116" s="51"/>
      <c r="M116" s="51"/>
      <c r="N116" s="51"/>
      <c r="O116" s="55"/>
      <c r="P116" s="5" t="s">
        <v>205</v>
      </c>
      <c r="Q116" s="29" t="s">
        <v>437</v>
      </c>
      <c r="R116" s="56"/>
    </row>
    <row r="117" spans="1:18" ht="30" customHeight="1" x14ac:dyDescent="0.2">
      <c r="A117" s="50">
        <v>106</v>
      </c>
      <c r="B117" s="388"/>
      <c r="C117" s="382"/>
      <c r="D117" s="15" t="s">
        <v>206</v>
      </c>
      <c r="E117" s="15"/>
      <c r="F117" s="23" t="s">
        <v>430</v>
      </c>
      <c r="G117" s="5" t="s">
        <v>5</v>
      </c>
      <c r="H117" s="4" t="s">
        <v>14</v>
      </c>
      <c r="I117" s="5"/>
      <c r="J117" s="5">
        <v>26.87</v>
      </c>
      <c r="K117" s="5">
        <v>7.59</v>
      </c>
      <c r="L117" s="70" t="s">
        <v>232</v>
      </c>
      <c r="M117" s="70"/>
      <c r="N117" s="51"/>
      <c r="O117" s="55"/>
      <c r="P117" s="5" t="s">
        <v>207</v>
      </c>
      <c r="Q117" s="29" t="s">
        <v>436</v>
      </c>
      <c r="R117" s="56" t="s">
        <v>451</v>
      </c>
    </row>
    <row r="118" spans="1:18" ht="15" customHeight="1" x14ac:dyDescent="0.2">
      <c r="A118" s="50">
        <v>107</v>
      </c>
      <c r="B118" s="388"/>
      <c r="C118" s="382"/>
      <c r="D118" s="16" t="s">
        <v>208</v>
      </c>
      <c r="E118" s="16"/>
      <c r="F118" s="23" t="s">
        <v>430</v>
      </c>
      <c r="G118" s="5" t="s">
        <v>5</v>
      </c>
      <c r="H118" s="69" t="s">
        <v>14</v>
      </c>
      <c r="J118" s="51">
        <v>19.399999999999999</v>
      </c>
      <c r="K118" s="5">
        <v>4.93</v>
      </c>
      <c r="L118" s="51" t="s">
        <v>180</v>
      </c>
      <c r="M118" s="51"/>
      <c r="N118" s="51"/>
      <c r="O118" s="55"/>
      <c r="P118" s="5" t="s">
        <v>147</v>
      </c>
      <c r="Q118" s="29" t="s">
        <v>437</v>
      </c>
      <c r="R118" s="56"/>
    </row>
    <row r="119" spans="1:18" ht="15" customHeight="1" x14ac:dyDescent="0.2">
      <c r="A119" s="50">
        <v>108</v>
      </c>
      <c r="B119" s="388"/>
      <c r="C119" s="382"/>
      <c r="D119" s="15" t="s">
        <v>209</v>
      </c>
      <c r="E119" s="15"/>
      <c r="F119" s="23" t="s">
        <v>432</v>
      </c>
      <c r="G119" s="5" t="s">
        <v>5</v>
      </c>
      <c r="H119" s="69" t="s">
        <v>14</v>
      </c>
      <c r="I119" s="51"/>
      <c r="J119" s="51">
        <v>4.8499999999999996</v>
      </c>
      <c r="K119" s="5">
        <v>2.5499999999999998</v>
      </c>
      <c r="L119" s="51"/>
      <c r="M119" s="51"/>
      <c r="N119" s="51">
        <v>2</v>
      </c>
      <c r="O119" s="55"/>
      <c r="P119" s="64"/>
      <c r="Q119" s="65" t="s">
        <v>439</v>
      </c>
      <c r="R119" s="56"/>
    </row>
    <row r="120" spans="1:18" ht="15" customHeight="1" x14ac:dyDescent="0.2">
      <c r="A120" s="50">
        <v>109</v>
      </c>
      <c r="B120" s="388"/>
      <c r="C120" s="382"/>
      <c r="D120" s="15" t="s">
        <v>483</v>
      </c>
      <c r="E120" s="15"/>
      <c r="F120" s="23" t="s">
        <v>433</v>
      </c>
      <c r="G120" s="5" t="s">
        <v>24</v>
      </c>
      <c r="H120" s="69" t="s">
        <v>48</v>
      </c>
      <c r="I120" s="51"/>
      <c r="J120" s="51"/>
      <c r="K120" s="5"/>
      <c r="L120" s="51"/>
      <c r="M120" s="51"/>
      <c r="N120" s="51"/>
      <c r="O120" s="55"/>
      <c r="P120" s="64"/>
      <c r="Q120" s="65" t="s">
        <v>439</v>
      </c>
      <c r="R120" s="35" t="s">
        <v>210</v>
      </c>
    </row>
    <row r="121" spans="1:18" ht="15" customHeight="1" x14ac:dyDescent="0.2">
      <c r="A121" s="50">
        <v>110</v>
      </c>
      <c r="B121" s="388"/>
      <c r="C121" s="382"/>
      <c r="D121" s="15" t="s">
        <v>211</v>
      </c>
      <c r="E121" s="15"/>
      <c r="F121" s="23" t="s">
        <v>433</v>
      </c>
      <c r="G121" s="5" t="s">
        <v>5</v>
      </c>
      <c r="H121" s="69" t="s">
        <v>48</v>
      </c>
      <c r="I121" s="51"/>
      <c r="J121" s="51"/>
      <c r="K121" s="5"/>
      <c r="L121" s="51"/>
      <c r="M121" s="51"/>
      <c r="N121" s="51"/>
      <c r="O121" s="55"/>
      <c r="P121" s="64"/>
      <c r="Q121" s="65" t="s">
        <v>439</v>
      </c>
      <c r="R121" s="56"/>
    </row>
    <row r="122" spans="1:18" ht="15" customHeight="1" x14ac:dyDescent="0.2">
      <c r="A122" s="50">
        <v>111</v>
      </c>
      <c r="B122" s="388"/>
      <c r="C122" s="382"/>
      <c r="D122" s="15" t="s">
        <v>212</v>
      </c>
      <c r="E122" s="15"/>
      <c r="F122" s="23" t="s">
        <v>433</v>
      </c>
      <c r="G122" s="5" t="s">
        <v>29</v>
      </c>
      <c r="H122" s="69"/>
      <c r="I122" s="51"/>
      <c r="J122" s="51"/>
      <c r="K122" s="51"/>
      <c r="L122" s="51"/>
      <c r="M122" s="51"/>
      <c r="N122" s="51"/>
      <c r="O122" s="55"/>
      <c r="P122" s="64"/>
      <c r="Q122" s="65" t="s">
        <v>439</v>
      </c>
      <c r="R122" s="35" t="s">
        <v>484</v>
      </c>
    </row>
    <row r="123" spans="1:18" ht="15" customHeight="1" x14ac:dyDescent="0.2">
      <c r="A123" s="50">
        <v>112</v>
      </c>
      <c r="B123" s="388"/>
      <c r="C123" s="382"/>
      <c r="D123" s="71" t="s">
        <v>213</v>
      </c>
      <c r="E123" s="71"/>
      <c r="F123" s="72" t="s">
        <v>433</v>
      </c>
      <c r="G123" s="51" t="s">
        <v>5</v>
      </c>
      <c r="H123" s="69" t="s">
        <v>48</v>
      </c>
      <c r="I123" s="51"/>
      <c r="J123" s="51"/>
      <c r="K123" s="51"/>
      <c r="L123" s="51"/>
      <c r="M123" s="51"/>
      <c r="N123" s="51"/>
      <c r="O123" s="55"/>
      <c r="P123" s="64"/>
      <c r="Q123" s="65" t="s">
        <v>439</v>
      </c>
      <c r="R123" s="56"/>
    </row>
    <row r="124" spans="1:18" ht="15" customHeight="1" x14ac:dyDescent="0.2">
      <c r="A124" s="50">
        <v>113</v>
      </c>
      <c r="B124" s="388"/>
      <c r="C124" s="382"/>
      <c r="D124" s="71" t="s">
        <v>214</v>
      </c>
      <c r="E124" s="71"/>
      <c r="F124" s="72" t="s">
        <v>433</v>
      </c>
      <c r="G124" s="51" t="s">
        <v>5</v>
      </c>
      <c r="H124" s="69" t="s">
        <v>48</v>
      </c>
      <c r="I124" s="51"/>
      <c r="J124" s="51"/>
      <c r="K124" s="51"/>
      <c r="L124" s="51"/>
      <c r="M124" s="51"/>
      <c r="N124" s="51"/>
      <c r="O124" s="55"/>
      <c r="P124" s="64"/>
      <c r="Q124" s="65" t="s">
        <v>439</v>
      </c>
      <c r="R124" s="56"/>
    </row>
    <row r="125" spans="1:18" ht="15" customHeight="1" x14ac:dyDescent="0.2">
      <c r="A125" s="50">
        <v>114</v>
      </c>
      <c r="B125" s="388"/>
      <c r="C125" s="382"/>
      <c r="D125" s="71" t="s">
        <v>215</v>
      </c>
      <c r="E125" s="71"/>
      <c r="F125" s="72" t="s">
        <v>433</v>
      </c>
      <c r="G125" s="51" t="s">
        <v>5</v>
      </c>
      <c r="H125" s="69" t="s">
        <v>14</v>
      </c>
      <c r="I125" s="51"/>
      <c r="J125" s="51">
        <v>5.05</v>
      </c>
      <c r="K125" s="51"/>
      <c r="L125" s="51">
        <v>0.56000000000000005</v>
      </c>
      <c r="M125" s="51"/>
      <c r="N125" s="51"/>
      <c r="O125" s="55"/>
      <c r="P125" s="64" t="s">
        <v>216</v>
      </c>
      <c r="Q125" s="65" t="s">
        <v>439</v>
      </c>
      <c r="R125" s="18" t="s">
        <v>217</v>
      </c>
    </row>
    <row r="126" spans="1:18" ht="15" customHeight="1" x14ac:dyDescent="0.2">
      <c r="A126" s="50">
        <v>115</v>
      </c>
      <c r="B126" s="388"/>
      <c r="C126" s="382"/>
      <c r="D126" s="71" t="s">
        <v>218</v>
      </c>
      <c r="E126" s="71"/>
      <c r="F126" s="72" t="s">
        <v>432</v>
      </c>
      <c r="G126" s="51" t="s">
        <v>5</v>
      </c>
      <c r="H126" s="69" t="s">
        <v>14</v>
      </c>
      <c r="I126" s="51"/>
      <c r="J126" s="51">
        <v>4.7</v>
      </c>
      <c r="K126" s="51">
        <v>2.9</v>
      </c>
      <c r="L126" s="51"/>
      <c r="M126" s="51"/>
      <c r="N126" s="51">
        <v>2.9</v>
      </c>
      <c r="O126" s="55"/>
      <c r="P126" s="64"/>
      <c r="Q126" s="65" t="s">
        <v>439</v>
      </c>
      <c r="R126" s="56"/>
    </row>
    <row r="127" spans="1:18" ht="30" customHeight="1" x14ac:dyDescent="0.2">
      <c r="A127" s="50">
        <v>116</v>
      </c>
      <c r="B127" s="388"/>
      <c r="C127" s="382"/>
      <c r="D127" s="71" t="s">
        <v>626</v>
      </c>
      <c r="E127" s="71"/>
      <c r="F127" s="72" t="s">
        <v>432</v>
      </c>
      <c r="G127" s="51" t="s">
        <v>5</v>
      </c>
      <c r="H127" s="69" t="s">
        <v>14</v>
      </c>
      <c r="I127" s="51"/>
      <c r="J127" s="51"/>
      <c r="K127" s="79" t="s">
        <v>628</v>
      </c>
      <c r="L127" s="51"/>
      <c r="M127" s="51"/>
      <c r="N127" s="79" t="s">
        <v>627</v>
      </c>
      <c r="O127" s="55"/>
      <c r="P127" s="64" t="s">
        <v>452</v>
      </c>
      <c r="Q127" s="65" t="s">
        <v>439</v>
      </c>
      <c r="R127" s="56"/>
    </row>
    <row r="128" spans="1:18" ht="15.75" customHeight="1" x14ac:dyDescent="0.2">
      <c r="A128" s="50">
        <v>117</v>
      </c>
      <c r="B128" s="388"/>
      <c r="C128" s="382"/>
      <c r="D128" s="71" t="s">
        <v>219</v>
      </c>
      <c r="E128" s="71"/>
      <c r="F128" s="72" t="s">
        <v>433</v>
      </c>
      <c r="G128" s="51" t="s">
        <v>29</v>
      </c>
      <c r="H128" s="69"/>
      <c r="I128" s="51"/>
      <c r="J128" s="51"/>
      <c r="K128" s="51"/>
      <c r="L128" s="51"/>
      <c r="M128" s="51"/>
      <c r="N128" s="51"/>
      <c r="O128" s="55"/>
      <c r="P128" s="64"/>
      <c r="Q128" s="65" t="s">
        <v>439</v>
      </c>
      <c r="R128" s="56" t="s">
        <v>220</v>
      </c>
    </row>
    <row r="129" spans="1:18" ht="31.5" customHeight="1" x14ac:dyDescent="0.2">
      <c r="A129" s="50">
        <v>118</v>
      </c>
      <c r="B129" s="388"/>
      <c r="C129" s="382"/>
      <c r="D129" s="167" t="s">
        <v>601</v>
      </c>
      <c r="E129" s="146"/>
      <c r="F129" s="169" t="s">
        <v>432</v>
      </c>
      <c r="G129" s="169" t="s">
        <v>5</v>
      </c>
      <c r="H129" s="168" t="s">
        <v>25</v>
      </c>
      <c r="I129" s="76"/>
      <c r="J129" s="76">
        <v>7.2</v>
      </c>
      <c r="K129" s="70" t="s">
        <v>602</v>
      </c>
      <c r="L129" s="76"/>
      <c r="M129" s="76"/>
      <c r="N129" s="76">
        <v>2.6</v>
      </c>
      <c r="O129" s="55"/>
      <c r="P129" s="64"/>
      <c r="Q129" s="65" t="s">
        <v>439</v>
      </c>
      <c r="R129" s="56"/>
    </row>
    <row r="130" spans="1:18" ht="15.75" customHeight="1" x14ac:dyDescent="0.2">
      <c r="A130" s="50">
        <v>119</v>
      </c>
      <c r="B130" s="388"/>
      <c r="C130" s="382"/>
      <c r="D130" s="71" t="s">
        <v>314</v>
      </c>
      <c r="E130" s="71"/>
      <c r="F130" s="72" t="s">
        <v>432</v>
      </c>
      <c r="G130" s="51" t="s">
        <v>29</v>
      </c>
      <c r="H130" s="69"/>
      <c r="I130" s="51"/>
      <c r="J130" s="51"/>
      <c r="K130" s="51"/>
      <c r="L130" s="51"/>
      <c r="M130" s="51"/>
      <c r="N130" s="51"/>
      <c r="O130" s="55"/>
      <c r="P130" s="64"/>
      <c r="Q130" s="65" t="s">
        <v>439</v>
      </c>
      <c r="R130" s="56" t="s">
        <v>221</v>
      </c>
    </row>
    <row r="131" spans="1:18" ht="15.75" customHeight="1" x14ac:dyDescent="0.2">
      <c r="A131" s="50">
        <v>120</v>
      </c>
      <c r="B131" s="388"/>
      <c r="C131" s="382"/>
      <c r="D131" s="71" t="s">
        <v>315</v>
      </c>
      <c r="E131" s="71"/>
      <c r="F131" s="72" t="s">
        <v>432</v>
      </c>
      <c r="G131" s="51" t="s">
        <v>5</v>
      </c>
      <c r="H131" s="69" t="s">
        <v>222</v>
      </c>
      <c r="I131" s="51"/>
      <c r="J131" s="51">
        <v>6.7</v>
      </c>
      <c r="K131" s="51">
        <v>4.8</v>
      </c>
      <c r="L131" s="51"/>
      <c r="M131" s="51"/>
      <c r="N131" s="51"/>
      <c r="O131" s="55"/>
      <c r="P131" s="64"/>
      <c r="Q131" s="65" t="s">
        <v>439</v>
      </c>
      <c r="R131" s="56"/>
    </row>
    <row r="132" spans="1:18" ht="15.75" customHeight="1" x14ac:dyDescent="0.2">
      <c r="A132" s="50">
        <v>121</v>
      </c>
      <c r="B132" s="388"/>
      <c r="C132" s="382"/>
      <c r="D132" s="71" t="s">
        <v>316</v>
      </c>
      <c r="E132" s="71"/>
      <c r="F132" s="72" t="s">
        <v>432</v>
      </c>
      <c r="G132" s="51" t="s">
        <v>5</v>
      </c>
      <c r="H132" s="69" t="s">
        <v>222</v>
      </c>
      <c r="I132" s="51"/>
      <c r="J132" s="51"/>
      <c r="K132" s="51"/>
      <c r="L132" s="51"/>
      <c r="M132" s="51"/>
      <c r="N132" s="51"/>
      <c r="O132" s="55"/>
      <c r="P132" s="64"/>
      <c r="Q132" s="65" t="s">
        <v>439</v>
      </c>
      <c r="R132" s="56"/>
    </row>
    <row r="133" spans="1:18" ht="30" customHeight="1" x14ac:dyDescent="0.2">
      <c r="A133" s="50">
        <v>122</v>
      </c>
      <c r="B133" s="388"/>
      <c r="C133" s="382"/>
      <c r="D133" s="15" t="s">
        <v>481</v>
      </c>
      <c r="E133" s="15"/>
      <c r="F133" s="23" t="s">
        <v>432</v>
      </c>
      <c r="G133" s="5" t="s">
        <v>5</v>
      </c>
      <c r="H133" s="147" t="s">
        <v>25</v>
      </c>
      <c r="I133" s="76"/>
      <c r="J133" s="76" t="s">
        <v>604</v>
      </c>
      <c r="K133" s="76">
        <v>4.2</v>
      </c>
      <c r="L133" s="76">
        <v>3.9</v>
      </c>
      <c r="M133" s="51"/>
      <c r="N133" s="79" t="s">
        <v>605</v>
      </c>
      <c r="O133" s="55"/>
      <c r="P133" s="64"/>
      <c r="Q133" s="65" t="s">
        <v>439</v>
      </c>
      <c r="R133" s="56"/>
    </row>
    <row r="134" spans="1:18" ht="15" customHeight="1" x14ac:dyDescent="0.2">
      <c r="A134" s="50">
        <v>123</v>
      </c>
      <c r="B134" s="388"/>
      <c r="C134" s="382"/>
      <c r="D134" s="71" t="s">
        <v>223</v>
      </c>
      <c r="E134" s="71"/>
      <c r="F134" s="72" t="s">
        <v>432</v>
      </c>
      <c r="G134" s="51" t="s">
        <v>5</v>
      </c>
      <c r="H134" s="69" t="s">
        <v>48</v>
      </c>
      <c r="I134" s="51"/>
      <c r="J134" s="51"/>
      <c r="K134" s="51"/>
      <c r="L134" s="51"/>
      <c r="M134" s="51"/>
      <c r="N134" s="51"/>
      <c r="O134" s="55"/>
      <c r="P134" s="64"/>
      <c r="Q134" s="65" t="s">
        <v>439</v>
      </c>
      <c r="R134" s="56"/>
    </row>
    <row r="135" spans="1:18" ht="15" customHeight="1" x14ac:dyDescent="0.2">
      <c r="A135" s="50">
        <v>124</v>
      </c>
      <c r="B135" s="388"/>
      <c r="C135" s="382"/>
      <c r="D135" s="71" t="s">
        <v>589</v>
      </c>
      <c r="E135" s="71"/>
      <c r="F135" s="72" t="s">
        <v>431</v>
      </c>
      <c r="G135" s="51" t="s">
        <v>5</v>
      </c>
      <c r="H135" s="69" t="s">
        <v>25</v>
      </c>
      <c r="I135" s="51"/>
      <c r="J135" s="51">
        <v>5.0999999999999996</v>
      </c>
      <c r="K135" s="51">
        <v>3.8</v>
      </c>
      <c r="L135" s="51">
        <v>1.7</v>
      </c>
      <c r="M135" s="51"/>
      <c r="N135" s="51"/>
      <c r="O135" s="55"/>
      <c r="P135" s="64"/>
      <c r="Q135" s="65" t="s">
        <v>439</v>
      </c>
      <c r="R135" s="56"/>
    </row>
    <row r="136" spans="1:18" ht="15" customHeight="1" x14ac:dyDescent="0.2">
      <c r="A136" s="50">
        <v>125</v>
      </c>
      <c r="B136" s="388"/>
      <c r="C136" s="382"/>
      <c r="D136" s="71" t="s">
        <v>224</v>
      </c>
      <c r="E136" s="71"/>
      <c r="F136" s="72" t="s">
        <v>433</v>
      </c>
      <c r="G136" s="51" t="s">
        <v>5</v>
      </c>
      <c r="H136" s="69" t="s">
        <v>18</v>
      </c>
      <c r="I136" s="51"/>
      <c r="J136" s="51">
        <v>4.5</v>
      </c>
      <c r="K136" s="51">
        <v>3.7</v>
      </c>
      <c r="L136" s="51"/>
      <c r="M136" s="51"/>
      <c r="N136" s="51">
        <v>1.8</v>
      </c>
      <c r="O136" s="55"/>
      <c r="P136" s="64"/>
      <c r="Q136" s="65" t="s">
        <v>439</v>
      </c>
      <c r="R136" s="56"/>
    </row>
    <row r="137" spans="1:18" ht="15" customHeight="1" x14ac:dyDescent="0.2">
      <c r="A137" s="50">
        <v>126</v>
      </c>
      <c r="B137" s="388"/>
      <c r="C137" s="382"/>
      <c r="D137" s="71" t="s">
        <v>225</v>
      </c>
      <c r="E137" s="71"/>
      <c r="F137" s="72" t="s">
        <v>433</v>
      </c>
      <c r="G137" s="51" t="s">
        <v>5</v>
      </c>
      <c r="H137" s="69" t="s">
        <v>18</v>
      </c>
      <c r="I137" s="51"/>
      <c r="J137" s="51"/>
      <c r="K137" s="51">
        <v>4.2</v>
      </c>
      <c r="L137" s="51"/>
      <c r="M137" s="51"/>
      <c r="N137" s="51">
        <v>2</v>
      </c>
      <c r="O137" s="55"/>
      <c r="P137" s="64"/>
      <c r="Q137" s="65" t="s">
        <v>439</v>
      </c>
      <c r="R137" s="56"/>
    </row>
    <row r="138" spans="1:18" ht="15" customHeight="1" x14ac:dyDescent="0.2">
      <c r="A138" s="50">
        <v>127</v>
      </c>
      <c r="B138" s="388"/>
      <c r="C138" s="382"/>
      <c r="D138" s="71" t="s">
        <v>226</v>
      </c>
      <c r="E138" s="71"/>
      <c r="F138" s="72" t="s">
        <v>433</v>
      </c>
      <c r="G138" s="51" t="s">
        <v>5</v>
      </c>
      <c r="H138" s="69" t="s">
        <v>18</v>
      </c>
      <c r="I138" s="51"/>
      <c r="J138" s="51"/>
      <c r="K138" s="51"/>
      <c r="L138" s="51">
        <v>1.05</v>
      </c>
      <c r="M138" s="51"/>
      <c r="N138" s="51"/>
      <c r="O138" s="55"/>
      <c r="P138" s="64"/>
      <c r="Q138" s="65" t="s">
        <v>439</v>
      </c>
      <c r="R138" s="56"/>
    </row>
    <row r="139" spans="1:18" ht="15" customHeight="1" x14ac:dyDescent="0.2">
      <c r="A139" s="50">
        <v>128</v>
      </c>
      <c r="B139" s="388"/>
      <c r="C139" s="382"/>
      <c r="D139" s="71" t="s">
        <v>227</v>
      </c>
      <c r="E139" s="71"/>
      <c r="F139" s="72" t="s">
        <v>433</v>
      </c>
      <c r="G139" s="51" t="s">
        <v>5</v>
      </c>
      <c r="H139" s="69" t="s">
        <v>228</v>
      </c>
      <c r="I139" s="51"/>
      <c r="J139" s="51">
        <v>5.2</v>
      </c>
      <c r="L139" s="51">
        <v>0.6</v>
      </c>
      <c r="M139" s="51"/>
      <c r="N139" s="51"/>
      <c r="O139" s="55"/>
      <c r="P139" s="64"/>
      <c r="Q139" s="65" t="s">
        <v>439</v>
      </c>
      <c r="R139" s="56"/>
    </row>
    <row r="140" spans="1:18" ht="15.75" customHeight="1" x14ac:dyDescent="0.2">
      <c r="A140" s="50">
        <v>129</v>
      </c>
      <c r="B140" s="388"/>
      <c r="C140" s="382"/>
      <c r="D140" s="71" t="s">
        <v>317</v>
      </c>
      <c r="E140" s="71"/>
      <c r="F140" s="72" t="s">
        <v>433</v>
      </c>
      <c r="G140" s="51" t="s">
        <v>5</v>
      </c>
      <c r="H140" s="69" t="s">
        <v>48</v>
      </c>
      <c r="I140" s="51"/>
      <c r="J140" s="51"/>
      <c r="K140" s="51"/>
      <c r="L140" s="51"/>
      <c r="M140" s="51"/>
      <c r="N140" s="51"/>
      <c r="O140" s="55"/>
      <c r="P140" s="64"/>
      <c r="Q140" s="65" t="s">
        <v>439</v>
      </c>
      <c r="R140" s="56"/>
    </row>
    <row r="141" spans="1:18" ht="15.75" customHeight="1" thickBot="1" x14ac:dyDescent="0.25">
      <c r="A141" s="50">
        <v>130</v>
      </c>
      <c r="B141" s="388"/>
      <c r="C141" s="383"/>
      <c r="D141" s="73" t="s">
        <v>230</v>
      </c>
      <c r="E141" s="73"/>
      <c r="F141" s="74" t="s">
        <v>430</v>
      </c>
      <c r="G141" s="58" t="s">
        <v>5</v>
      </c>
      <c r="H141" s="75" t="s">
        <v>14</v>
      </c>
      <c r="I141" s="58"/>
      <c r="J141" s="58">
        <v>9.75</v>
      </c>
      <c r="K141" s="58">
        <v>2.75</v>
      </c>
      <c r="L141" s="58" t="s">
        <v>616</v>
      </c>
      <c r="M141" s="58"/>
      <c r="N141" s="58"/>
      <c r="O141" s="59"/>
      <c r="P141" s="67" t="s">
        <v>572</v>
      </c>
      <c r="Q141" s="68" t="s">
        <v>437</v>
      </c>
      <c r="R141" s="60"/>
    </row>
    <row r="142" spans="1:18" ht="15" customHeight="1" x14ac:dyDescent="0.2">
      <c r="A142" s="50">
        <v>131</v>
      </c>
      <c r="B142" s="388"/>
      <c r="C142" s="381" t="s">
        <v>233</v>
      </c>
      <c r="D142" s="21" t="s">
        <v>234</v>
      </c>
      <c r="E142" s="21"/>
      <c r="F142" s="22" t="s">
        <v>430</v>
      </c>
      <c r="G142" s="3" t="s">
        <v>5</v>
      </c>
      <c r="H142" s="2" t="s">
        <v>189</v>
      </c>
      <c r="I142" s="3">
        <v>11.68</v>
      </c>
      <c r="J142" s="3">
        <v>19.2</v>
      </c>
      <c r="K142" s="3">
        <v>5</v>
      </c>
      <c r="L142" s="52"/>
      <c r="M142" s="52"/>
      <c r="N142" s="52"/>
      <c r="O142" s="53"/>
      <c r="P142" s="3" t="s">
        <v>235</v>
      </c>
      <c r="Q142" s="28" t="s">
        <v>437</v>
      </c>
      <c r="R142" s="54"/>
    </row>
    <row r="143" spans="1:18" ht="15" customHeight="1" x14ac:dyDescent="0.2">
      <c r="A143" s="50">
        <v>132</v>
      </c>
      <c r="B143" s="388"/>
      <c r="C143" s="382"/>
      <c r="D143" s="16" t="s">
        <v>236</v>
      </c>
      <c r="E143" s="16"/>
      <c r="F143" s="23" t="s">
        <v>430</v>
      </c>
      <c r="G143" s="5" t="s">
        <v>5</v>
      </c>
      <c r="H143" s="4" t="s">
        <v>14</v>
      </c>
      <c r="I143" s="5">
        <v>8.3800000000000008</v>
      </c>
      <c r="J143" s="5">
        <v>12.27</v>
      </c>
      <c r="K143" s="5">
        <v>4.57</v>
      </c>
      <c r="L143" s="51"/>
      <c r="M143" s="51"/>
      <c r="N143" s="51"/>
      <c r="O143" s="55"/>
      <c r="P143" s="5" t="s">
        <v>237</v>
      </c>
      <c r="Q143" s="29" t="s">
        <v>436</v>
      </c>
      <c r="R143" s="56" t="s">
        <v>453</v>
      </c>
    </row>
    <row r="144" spans="1:18" ht="30" customHeight="1" x14ac:dyDescent="0.2">
      <c r="A144" s="50">
        <v>133</v>
      </c>
      <c r="B144" s="388"/>
      <c r="C144" s="382"/>
      <c r="D144" s="16" t="s">
        <v>238</v>
      </c>
      <c r="E144" s="16"/>
      <c r="F144" s="23" t="s">
        <v>430</v>
      </c>
      <c r="G144" s="5" t="s">
        <v>29</v>
      </c>
      <c r="H144" s="4"/>
      <c r="I144" s="5"/>
      <c r="J144" s="5">
        <v>18.170000000000002</v>
      </c>
      <c r="K144" s="76">
        <v>5.65</v>
      </c>
      <c r="L144" s="70" t="s">
        <v>313</v>
      </c>
      <c r="M144" s="130"/>
      <c r="N144" s="148"/>
      <c r="O144" s="77" t="s">
        <v>454</v>
      </c>
      <c r="P144" s="5" t="s">
        <v>239</v>
      </c>
      <c r="Q144" s="29" t="s">
        <v>437</v>
      </c>
      <c r="R144" s="18" t="s">
        <v>240</v>
      </c>
    </row>
    <row r="145" spans="1:18" ht="15" customHeight="1" x14ac:dyDescent="0.2">
      <c r="A145" s="50">
        <v>134</v>
      </c>
      <c r="B145" s="388"/>
      <c r="C145" s="382"/>
      <c r="D145" s="15" t="s">
        <v>486</v>
      </c>
      <c r="E145" s="15"/>
      <c r="F145" s="23" t="s">
        <v>432</v>
      </c>
      <c r="G145" s="5" t="s">
        <v>29</v>
      </c>
      <c r="H145" s="4"/>
      <c r="I145" s="5"/>
      <c r="J145" s="5"/>
      <c r="K145" s="51"/>
      <c r="L145" s="51"/>
      <c r="M145" s="51"/>
      <c r="N145" s="51"/>
      <c r="O145" s="55"/>
      <c r="P145" s="64"/>
      <c r="Q145" s="65" t="s">
        <v>439</v>
      </c>
      <c r="R145" s="35" t="s">
        <v>241</v>
      </c>
    </row>
    <row r="146" spans="1:18" ht="15" customHeight="1" x14ac:dyDescent="0.2">
      <c r="A146" s="50">
        <v>135</v>
      </c>
      <c r="B146" s="388"/>
      <c r="C146" s="382"/>
      <c r="D146" s="15" t="s">
        <v>487</v>
      </c>
      <c r="E146" s="15"/>
      <c r="F146" s="23" t="s">
        <v>433</v>
      </c>
      <c r="G146" s="5" t="s">
        <v>5</v>
      </c>
      <c r="H146" s="4" t="s">
        <v>52</v>
      </c>
      <c r="I146" s="5"/>
      <c r="J146" s="5"/>
      <c r="K146" s="5"/>
      <c r="L146" s="51"/>
      <c r="M146" s="51"/>
      <c r="N146" s="51"/>
      <c r="O146" s="55"/>
      <c r="P146" s="64"/>
      <c r="Q146" s="65" t="s">
        <v>437</v>
      </c>
      <c r="R146" s="56"/>
    </row>
    <row r="147" spans="1:18" ht="15" customHeight="1" x14ac:dyDescent="0.2">
      <c r="A147" s="50">
        <v>136</v>
      </c>
      <c r="B147" s="388"/>
      <c r="C147" s="382"/>
      <c r="D147" s="15" t="s">
        <v>733</v>
      </c>
      <c r="E147" s="15"/>
      <c r="F147" s="23" t="s">
        <v>433</v>
      </c>
      <c r="G147" s="5" t="s">
        <v>29</v>
      </c>
      <c r="H147" s="4"/>
      <c r="I147" s="5"/>
      <c r="J147" s="5"/>
      <c r="K147" s="5"/>
      <c r="L147" s="51"/>
      <c r="M147" s="51"/>
      <c r="N147" s="51"/>
      <c r="O147" s="55"/>
      <c r="P147" s="64"/>
      <c r="Q147" s="65"/>
      <c r="R147" s="56"/>
    </row>
    <row r="148" spans="1:18" ht="15" customHeight="1" x14ac:dyDescent="0.2">
      <c r="A148" s="50">
        <v>137</v>
      </c>
      <c r="B148" s="388"/>
      <c r="C148" s="382"/>
      <c r="D148" s="15" t="s">
        <v>634</v>
      </c>
      <c r="E148" s="15"/>
      <c r="F148" s="23" t="s">
        <v>430</v>
      </c>
      <c r="G148" s="5" t="s">
        <v>29</v>
      </c>
      <c r="H148" s="4"/>
      <c r="I148" s="5"/>
      <c r="J148" s="5"/>
      <c r="K148" s="5"/>
      <c r="L148" s="51"/>
      <c r="M148" s="51"/>
      <c r="N148" s="51"/>
      <c r="O148" s="55"/>
      <c r="P148" s="64"/>
      <c r="Q148" s="65" t="s">
        <v>436</v>
      </c>
      <c r="R148" s="56" t="s">
        <v>635</v>
      </c>
    </row>
    <row r="149" spans="1:18" ht="15" customHeight="1" x14ac:dyDescent="0.2">
      <c r="A149" s="50">
        <v>138</v>
      </c>
      <c r="B149" s="388"/>
      <c r="C149" s="382"/>
      <c r="D149" s="16" t="s">
        <v>148</v>
      </c>
      <c r="E149" s="16"/>
      <c r="F149" s="23" t="s">
        <v>430</v>
      </c>
      <c r="G149" s="5" t="s">
        <v>5</v>
      </c>
      <c r="H149" s="4" t="s">
        <v>14</v>
      </c>
      <c r="I149" s="5">
        <v>9.6300000000000008</v>
      </c>
      <c r="J149" s="5">
        <v>11.09</v>
      </c>
      <c r="K149" s="5">
        <v>3.8</v>
      </c>
      <c r="L149" s="5"/>
      <c r="M149" s="5"/>
      <c r="N149" s="51"/>
      <c r="O149" s="55"/>
      <c r="P149" s="5" t="s">
        <v>149</v>
      </c>
      <c r="Q149" s="29" t="s">
        <v>436</v>
      </c>
      <c r="R149" s="56" t="s">
        <v>448</v>
      </c>
    </row>
    <row r="150" spans="1:18" ht="15" customHeight="1" x14ac:dyDescent="0.2">
      <c r="A150" s="50">
        <v>139</v>
      </c>
      <c r="B150" s="388"/>
      <c r="C150" s="382"/>
      <c r="D150" s="16" t="s">
        <v>455</v>
      </c>
      <c r="E150" s="16"/>
      <c r="F150" s="23" t="s">
        <v>430</v>
      </c>
      <c r="G150" s="5" t="s">
        <v>5</v>
      </c>
      <c r="H150" s="4" t="s">
        <v>14</v>
      </c>
      <c r="I150" s="5">
        <v>11.68</v>
      </c>
      <c r="J150" s="5">
        <v>19.2</v>
      </c>
      <c r="K150" s="5">
        <v>5</v>
      </c>
      <c r="L150" s="51"/>
      <c r="M150" s="51"/>
      <c r="N150" s="51"/>
      <c r="O150" s="55"/>
      <c r="P150" s="5" t="s">
        <v>190</v>
      </c>
      <c r="Q150" s="29" t="s">
        <v>437</v>
      </c>
      <c r="R150" s="56"/>
    </row>
    <row r="151" spans="1:18" ht="15" customHeight="1" x14ac:dyDescent="0.2">
      <c r="A151" s="50">
        <v>140</v>
      </c>
      <c r="B151" s="388"/>
      <c r="C151" s="382"/>
      <c r="D151" s="16" t="s">
        <v>242</v>
      </c>
      <c r="E151" s="16"/>
      <c r="F151" s="23" t="s">
        <v>430</v>
      </c>
      <c r="G151" s="5" t="s">
        <v>5</v>
      </c>
      <c r="H151" s="4" t="s">
        <v>27</v>
      </c>
      <c r="I151" s="5">
        <v>11.15</v>
      </c>
      <c r="J151" s="5">
        <v>8.4600000000000009</v>
      </c>
      <c r="K151" s="5">
        <v>2.74</v>
      </c>
      <c r="L151" s="51"/>
      <c r="M151" s="51"/>
      <c r="N151" s="51"/>
      <c r="O151" s="55"/>
      <c r="P151" s="5" t="s">
        <v>243</v>
      </c>
      <c r="Q151" s="29" t="s">
        <v>437</v>
      </c>
      <c r="R151" s="56"/>
    </row>
    <row r="152" spans="1:18" ht="15" customHeight="1" x14ac:dyDescent="0.2">
      <c r="A152" s="50">
        <v>141</v>
      </c>
      <c r="B152" s="388"/>
      <c r="C152" s="382"/>
      <c r="D152" s="16" t="s">
        <v>244</v>
      </c>
      <c r="E152" s="16"/>
      <c r="F152" s="23" t="s">
        <v>430</v>
      </c>
      <c r="G152" s="5" t="s">
        <v>5</v>
      </c>
      <c r="H152" s="4" t="s">
        <v>27</v>
      </c>
      <c r="I152" s="5">
        <v>13.8</v>
      </c>
      <c r="J152" s="5">
        <v>9</v>
      </c>
      <c r="K152" s="5">
        <v>2.8</v>
      </c>
      <c r="L152" s="51"/>
      <c r="M152" s="51"/>
      <c r="N152" s="51"/>
      <c r="O152" s="78"/>
      <c r="P152" s="5" t="s">
        <v>245</v>
      </c>
      <c r="Q152" s="29" t="s">
        <v>437</v>
      </c>
      <c r="R152" s="56"/>
    </row>
    <row r="153" spans="1:18" ht="15" customHeight="1" x14ac:dyDescent="0.2">
      <c r="A153" s="50">
        <v>142</v>
      </c>
      <c r="B153" s="388"/>
      <c r="C153" s="382"/>
      <c r="D153" s="16" t="s">
        <v>246</v>
      </c>
      <c r="E153" s="16"/>
      <c r="F153" s="23" t="s">
        <v>433</v>
      </c>
      <c r="G153" s="5" t="s">
        <v>5</v>
      </c>
      <c r="H153" s="4" t="s">
        <v>25</v>
      </c>
      <c r="I153" s="5"/>
      <c r="J153" s="5">
        <v>3.05</v>
      </c>
      <c r="K153" s="51"/>
      <c r="L153" s="51">
        <v>0.20300000000000001</v>
      </c>
      <c r="M153" s="51"/>
      <c r="N153" s="51"/>
      <c r="O153" s="55"/>
      <c r="P153" s="5" t="s">
        <v>247</v>
      </c>
      <c r="Q153" s="29" t="s">
        <v>439</v>
      </c>
      <c r="R153" s="35" t="s">
        <v>248</v>
      </c>
    </row>
    <row r="154" spans="1:18" ht="15" customHeight="1" x14ac:dyDescent="0.2">
      <c r="A154" s="50">
        <v>143</v>
      </c>
      <c r="B154" s="388"/>
      <c r="C154" s="382"/>
      <c r="D154" s="15" t="s">
        <v>249</v>
      </c>
      <c r="E154" s="15"/>
      <c r="F154" s="23" t="s">
        <v>432</v>
      </c>
      <c r="G154" s="5" t="s">
        <v>5</v>
      </c>
      <c r="H154" s="4" t="s">
        <v>48</v>
      </c>
      <c r="I154" s="51"/>
      <c r="J154" s="5"/>
      <c r="K154" s="5"/>
      <c r="L154" s="51"/>
      <c r="M154" s="51"/>
      <c r="N154" s="51"/>
      <c r="O154" s="55"/>
      <c r="P154" s="64"/>
      <c r="Q154" s="65" t="s">
        <v>439</v>
      </c>
      <c r="R154" s="56"/>
    </row>
    <row r="155" spans="1:18" ht="15" customHeight="1" x14ac:dyDescent="0.2">
      <c r="A155" s="50">
        <v>144</v>
      </c>
      <c r="B155" s="388"/>
      <c r="C155" s="382"/>
      <c r="D155" s="16" t="s">
        <v>250</v>
      </c>
      <c r="E155" s="16"/>
      <c r="F155" s="23" t="s">
        <v>432</v>
      </c>
      <c r="G155" s="5" t="s">
        <v>5</v>
      </c>
      <c r="H155" s="4" t="s">
        <v>48</v>
      </c>
      <c r="I155" s="51"/>
      <c r="J155" s="5"/>
      <c r="K155" s="5"/>
      <c r="L155" s="51"/>
      <c r="M155" s="51"/>
      <c r="N155" s="51"/>
      <c r="O155" s="55"/>
      <c r="P155" s="5" t="s">
        <v>251</v>
      </c>
      <c r="Q155" s="29" t="s">
        <v>439</v>
      </c>
      <c r="R155" s="56"/>
    </row>
    <row r="156" spans="1:18" ht="15" customHeight="1" x14ac:dyDescent="0.2">
      <c r="A156" s="50">
        <v>145</v>
      </c>
      <c r="B156" s="388"/>
      <c r="C156" s="382"/>
      <c r="D156" s="15" t="s">
        <v>252</v>
      </c>
      <c r="E156" s="15"/>
      <c r="F156" s="23" t="s">
        <v>432</v>
      </c>
      <c r="G156" s="5" t="s">
        <v>5</v>
      </c>
      <c r="H156" s="4" t="s">
        <v>48</v>
      </c>
      <c r="I156" s="5"/>
      <c r="J156" s="5"/>
      <c r="K156" s="5"/>
      <c r="L156" s="51"/>
      <c r="M156" s="51"/>
      <c r="N156" s="51"/>
      <c r="O156" s="55"/>
      <c r="P156" s="64"/>
      <c r="Q156" s="65" t="s">
        <v>439</v>
      </c>
      <c r="R156" s="56"/>
    </row>
    <row r="157" spans="1:18" ht="15" customHeight="1" x14ac:dyDescent="0.2">
      <c r="A157" s="50">
        <v>146</v>
      </c>
      <c r="B157" s="388"/>
      <c r="C157" s="382"/>
      <c r="D157" s="15" t="s">
        <v>253</v>
      </c>
      <c r="E157" s="15"/>
      <c r="F157" s="23" t="s">
        <v>432</v>
      </c>
      <c r="G157" s="5" t="s">
        <v>29</v>
      </c>
      <c r="H157" s="4"/>
      <c r="I157" s="5"/>
      <c r="J157" s="5"/>
      <c r="K157" s="51"/>
      <c r="L157" s="51"/>
      <c r="M157" s="51"/>
      <c r="N157" s="51"/>
      <c r="O157" s="55"/>
      <c r="P157" s="64"/>
      <c r="Q157" s="65" t="s">
        <v>439</v>
      </c>
      <c r="R157" s="35" t="s">
        <v>254</v>
      </c>
    </row>
    <row r="158" spans="1:18" ht="15" customHeight="1" x14ac:dyDescent="0.2">
      <c r="A158" s="50">
        <v>147</v>
      </c>
      <c r="B158" s="388"/>
      <c r="C158" s="382"/>
      <c r="D158" s="16" t="s">
        <v>255</v>
      </c>
      <c r="E158" s="16"/>
      <c r="F158" s="23" t="s">
        <v>430</v>
      </c>
      <c r="G158" s="5" t="s">
        <v>5</v>
      </c>
      <c r="H158" s="4" t="s">
        <v>14</v>
      </c>
      <c r="I158" s="5"/>
      <c r="J158" s="5">
        <v>12.78</v>
      </c>
      <c r="K158" s="5">
        <v>4.4800000000000004</v>
      </c>
      <c r="L158" s="5" t="s">
        <v>456</v>
      </c>
      <c r="M158" s="5"/>
      <c r="N158" s="51"/>
      <c r="O158" s="55" t="s">
        <v>612</v>
      </c>
      <c r="P158" s="5" t="s">
        <v>256</v>
      </c>
      <c r="Q158" s="29" t="s">
        <v>437</v>
      </c>
      <c r="R158" s="56"/>
    </row>
    <row r="159" spans="1:18" ht="30" customHeight="1" x14ac:dyDescent="0.2">
      <c r="A159" s="50">
        <v>148</v>
      </c>
      <c r="B159" s="388"/>
      <c r="C159" s="382"/>
      <c r="D159" s="16" t="s">
        <v>257</v>
      </c>
      <c r="E159" s="16"/>
      <c r="F159" s="23" t="s">
        <v>432</v>
      </c>
      <c r="G159" s="5" t="s">
        <v>5</v>
      </c>
      <c r="H159" s="4" t="s">
        <v>25</v>
      </c>
      <c r="J159" s="5">
        <v>6.54</v>
      </c>
      <c r="K159" s="5" t="s">
        <v>265</v>
      </c>
      <c r="L159" s="51"/>
      <c r="M159" s="51"/>
      <c r="N159" s="51">
        <v>2.95</v>
      </c>
      <c r="O159" s="55"/>
      <c r="P159" s="5" t="s">
        <v>258</v>
      </c>
      <c r="Q159" s="29" t="s">
        <v>439</v>
      </c>
      <c r="R159" s="56"/>
    </row>
    <row r="160" spans="1:18" ht="15" customHeight="1" x14ac:dyDescent="0.2">
      <c r="A160" s="50">
        <v>149</v>
      </c>
      <c r="B160" s="388"/>
      <c r="C160" s="382"/>
      <c r="D160" s="15" t="s">
        <v>488</v>
      </c>
      <c r="E160" s="15"/>
      <c r="F160" s="23" t="s">
        <v>433</v>
      </c>
      <c r="G160" s="5" t="s">
        <v>5</v>
      </c>
      <c r="H160" s="4" t="s">
        <v>14</v>
      </c>
      <c r="I160" s="5">
        <v>1.2</v>
      </c>
      <c r="J160" s="5">
        <v>3.8</v>
      </c>
      <c r="K160" s="5"/>
      <c r="L160" s="51"/>
      <c r="M160" s="51"/>
      <c r="N160" s="51"/>
      <c r="O160" s="55"/>
      <c r="P160" s="64"/>
      <c r="Q160" s="65" t="s">
        <v>439</v>
      </c>
      <c r="R160" s="56"/>
    </row>
    <row r="161" spans="1:18" ht="15" customHeight="1" x14ac:dyDescent="0.2">
      <c r="A161" s="50">
        <v>150</v>
      </c>
      <c r="B161" s="388"/>
      <c r="C161" s="382"/>
      <c r="D161" s="15" t="s">
        <v>259</v>
      </c>
      <c r="E161" s="15"/>
      <c r="F161" s="23" t="s">
        <v>433</v>
      </c>
      <c r="G161" s="5" t="s">
        <v>5</v>
      </c>
      <c r="H161" s="4" t="s">
        <v>14</v>
      </c>
      <c r="I161" s="5">
        <v>0.8</v>
      </c>
      <c r="J161" s="5">
        <v>2.5499999999999998</v>
      </c>
      <c r="K161" s="5"/>
      <c r="L161" s="51"/>
      <c r="M161" s="51"/>
      <c r="N161" s="51"/>
      <c r="O161" s="55"/>
      <c r="P161" s="64"/>
      <c r="Q161" s="65" t="s">
        <v>439</v>
      </c>
      <c r="R161" s="56"/>
    </row>
    <row r="162" spans="1:18" ht="15" customHeight="1" x14ac:dyDescent="0.2">
      <c r="A162" s="50">
        <v>151</v>
      </c>
      <c r="B162" s="388"/>
      <c r="C162" s="382"/>
      <c r="D162" s="16" t="s">
        <v>260</v>
      </c>
      <c r="E162" s="16"/>
      <c r="F162" s="23" t="s">
        <v>430</v>
      </c>
      <c r="G162" s="5" t="s">
        <v>5</v>
      </c>
      <c r="H162" s="4" t="s">
        <v>14</v>
      </c>
      <c r="I162" s="5">
        <v>8.2200000000000006</v>
      </c>
      <c r="J162" s="5">
        <v>14.77</v>
      </c>
      <c r="K162" s="5">
        <v>4.25</v>
      </c>
      <c r="L162" s="51"/>
      <c r="M162" s="51"/>
      <c r="N162" s="51"/>
      <c r="O162" s="55"/>
      <c r="P162" s="5" t="s">
        <v>140</v>
      </c>
      <c r="Q162" s="29" t="s">
        <v>437</v>
      </c>
      <c r="R162" s="56"/>
    </row>
    <row r="163" spans="1:18" ht="15" customHeight="1" x14ac:dyDescent="0.2">
      <c r="A163" s="50">
        <v>152</v>
      </c>
      <c r="B163" s="388"/>
      <c r="C163" s="382"/>
      <c r="D163" s="16" t="s">
        <v>198</v>
      </c>
      <c r="E163" s="16"/>
      <c r="F163" s="23" t="s">
        <v>430</v>
      </c>
      <c r="G163" s="5" t="s">
        <v>5</v>
      </c>
      <c r="H163" s="4" t="s">
        <v>14</v>
      </c>
      <c r="I163" s="5">
        <v>8.2200000000000006</v>
      </c>
      <c r="J163" s="5">
        <v>15.55</v>
      </c>
      <c r="K163" s="5">
        <v>4.25</v>
      </c>
      <c r="L163" s="51"/>
      <c r="M163" s="51"/>
      <c r="N163" s="51"/>
      <c r="O163" s="55"/>
      <c r="P163" s="5" t="s">
        <v>199</v>
      </c>
      <c r="Q163" s="29" t="s">
        <v>436</v>
      </c>
      <c r="R163" s="56" t="s">
        <v>448</v>
      </c>
    </row>
    <row r="164" spans="1:18" ht="15" customHeight="1" x14ac:dyDescent="0.2">
      <c r="A164" s="50">
        <v>153</v>
      </c>
      <c r="B164" s="388"/>
      <c r="C164" s="382"/>
      <c r="D164" s="15" t="s">
        <v>200</v>
      </c>
      <c r="E164" s="15"/>
      <c r="F164" s="23" t="s">
        <v>433</v>
      </c>
      <c r="G164" s="5" t="s">
        <v>5</v>
      </c>
      <c r="H164" s="4" t="s">
        <v>48</v>
      </c>
      <c r="I164" s="5"/>
      <c r="J164" s="5"/>
      <c r="K164" s="5"/>
      <c r="L164" s="51"/>
      <c r="M164" s="51"/>
      <c r="N164" s="51"/>
      <c r="O164" s="55"/>
      <c r="P164" s="64"/>
      <c r="Q164" s="65" t="s">
        <v>439</v>
      </c>
      <c r="R164" s="56"/>
    </row>
    <row r="165" spans="1:18" ht="15" customHeight="1" x14ac:dyDescent="0.2">
      <c r="A165" s="50">
        <v>154</v>
      </c>
      <c r="B165" s="388"/>
      <c r="C165" s="382"/>
      <c r="D165" s="15" t="s">
        <v>261</v>
      </c>
      <c r="E165" s="15"/>
      <c r="F165" s="23" t="s">
        <v>431</v>
      </c>
      <c r="G165" s="5" t="s">
        <v>5</v>
      </c>
      <c r="H165" s="4" t="s">
        <v>18</v>
      </c>
      <c r="I165" s="5"/>
      <c r="J165" s="5">
        <v>3.7</v>
      </c>
      <c r="K165" s="5">
        <v>3.7</v>
      </c>
      <c r="L165" s="51"/>
      <c r="M165" s="51"/>
      <c r="N165" s="51">
        <v>3.75</v>
      </c>
      <c r="O165" s="55"/>
      <c r="P165" s="64"/>
      <c r="Q165" s="65" t="s">
        <v>437</v>
      </c>
      <c r="R165" s="56"/>
    </row>
    <row r="166" spans="1:18" ht="15" customHeight="1" x14ac:dyDescent="0.2">
      <c r="A166" s="50">
        <v>155</v>
      </c>
      <c r="B166" s="388"/>
      <c r="C166" s="382"/>
      <c r="D166" s="15" t="s">
        <v>262</v>
      </c>
      <c r="E166" s="15"/>
      <c r="F166" s="23" t="s">
        <v>433</v>
      </c>
      <c r="G166" s="5" t="s">
        <v>5</v>
      </c>
      <c r="H166" s="4" t="s">
        <v>14</v>
      </c>
      <c r="I166" s="5">
        <v>0.6</v>
      </c>
      <c r="J166" s="5">
        <v>2</v>
      </c>
      <c r="K166" s="5"/>
      <c r="L166" s="51"/>
      <c r="M166" s="51"/>
      <c r="N166" s="51"/>
      <c r="O166" s="55"/>
      <c r="P166" s="64"/>
      <c r="Q166" s="65" t="s">
        <v>439</v>
      </c>
      <c r="R166" s="56"/>
    </row>
    <row r="167" spans="1:18" ht="15" customHeight="1" x14ac:dyDescent="0.2">
      <c r="A167" s="50">
        <v>156</v>
      </c>
      <c r="B167" s="388"/>
      <c r="C167" s="382"/>
      <c r="D167" s="15" t="s">
        <v>263</v>
      </c>
      <c r="E167" s="15"/>
      <c r="F167" s="23" t="s">
        <v>432</v>
      </c>
      <c r="G167" s="5" t="s">
        <v>5</v>
      </c>
      <c r="H167" s="4" t="s">
        <v>25</v>
      </c>
      <c r="I167" s="5"/>
      <c r="J167" s="5">
        <v>6.3</v>
      </c>
      <c r="K167" s="5">
        <v>1.9</v>
      </c>
      <c r="L167" s="51"/>
      <c r="M167" s="51"/>
      <c r="N167" s="51">
        <v>2.2000000000000002</v>
      </c>
      <c r="O167" s="55"/>
      <c r="P167" s="64"/>
      <c r="Q167" s="65" t="s">
        <v>439</v>
      </c>
      <c r="R167" s="56"/>
    </row>
    <row r="168" spans="1:18" ht="15" customHeight="1" thickBot="1" x14ac:dyDescent="0.25">
      <c r="A168" s="50">
        <v>157</v>
      </c>
      <c r="B168" s="388"/>
      <c r="C168" s="383"/>
      <c r="D168" s="17" t="s">
        <v>264</v>
      </c>
      <c r="E168" s="17"/>
      <c r="F168" s="43" t="s">
        <v>432</v>
      </c>
      <c r="G168" s="8" t="s">
        <v>5</v>
      </c>
      <c r="H168" s="7" t="s">
        <v>18</v>
      </c>
      <c r="I168" s="8"/>
      <c r="J168" s="8">
        <v>20</v>
      </c>
      <c r="K168" s="8" t="s">
        <v>632</v>
      </c>
      <c r="L168" s="58"/>
      <c r="M168" s="58"/>
      <c r="N168" s="58">
        <v>4.5</v>
      </c>
      <c r="O168" s="59"/>
      <c r="P168" s="67"/>
      <c r="Q168" s="68" t="s">
        <v>439</v>
      </c>
      <c r="R168" s="60"/>
    </row>
    <row r="169" spans="1:18" ht="15" customHeight="1" x14ac:dyDescent="0.2">
      <c r="A169" s="50">
        <v>158</v>
      </c>
      <c r="B169" s="388"/>
      <c r="C169" s="381" t="s">
        <v>644</v>
      </c>
      <c r="D169" s="24" t="s">
        <v>266</v>
      </c>
      <c r="E169" s="21"/>
      <c r="F169" s="22" t="s">
        <v>430</v>
      </c>
      <c r="G169" s="3" t="s">
        <v>7</v>
      </c>
      <c r="H169" s="2"/>
      <c r="I169" s="3">
        <v>13.65</v>
      </c>
      <c r="J169" s="3">
        <v>16.8</v>
      </c>
      <c r="K169" s="52">
        <v>4.8099999999999996</v>
      </c>
      <c r="L169" s="52"/>
      <c r="M169" s="52"/>
      <c r="N169" s="52"/>
      <c r="O169" s="53"/>
      <c r="P169" s="3" t="s">
        <v>267</v>
      </c>
      <c r="Q169" s="28" t="s">
        <v>436</v>
      </c>
      <c r="R169" s="20" t="s">
        <v>268</v>
      </c>
    </row>
    <row r="170" spans="1:18" ht="15" customHeight="1" x14ac:dyDescent="0.2">
      <c r="A170" s="398">
        <v>159</v>
      </c>
      <c r="B170" s="388"/>
      <c r="C170" s="382"/>
      <c r="D170" s="395" t="s">
        <v>269</v>
      </c>
      <c r="E170" s="16" t="s">
        <v>629</v>
      </c>
      <c r="F170" s="393" t="s">
        <v>433</v>
      </c>
      <c r="G170" s="393" t="s">
        <v>5</v>
      </c>
      <c r="H170" s="390" t="s">
        <v>14</v>
      </c>
      <c r="I170" s="5"/>
      <c r="J170" s="5">
        <v>3.9</v>
      </c>
      <c r="K170" s="5">
        <v>2.2000000000000002</v>
      </c>
      <c r="L170" s="51"/>
      <c r="M170" s="51"/>
      <c r="N170" s="51">
        <v>1.1000000000000001</v>
      </c>
      <c r="O170" s="55"/>
      <c r="P170" s="64"/>
      <c r="Q170" s="65" t="s">
        <v>439</v>
      </c>
      <c r="R170" s="56"/>
    </row>
    <row r="171" spans="1:18" ht="15" customHeight="1" x14ac:dyDescent="0.2">
      <c r="A171" s="400"/>
      <c r="B171" s="388"/>
      <c r="C171" s="382"/>
      <c r="D171" s="396"/>
      <c r="E171" s="16" t="s">
        <v>630</v>
      </c>
      <c r="F171" s="401"/>
      <c r="G171" s="401"/>
      <c r="H171" s="391"/>
      <c r="I171" s="5"/>
      <c r="J171" s="5">
        <v>3.9</v>
      </c>
      <c r="K171" s="5">
        <v>1.6</v>
      </c>
      <c r="L171" s="51"/>
      <c r="M171" s="51"/>
      <c r="N171" s="51">
        <v>1.1000000000000001</v>
      </c>
      <c r="O171" s="55"/>
      <c r="P171" s="64"/>
      <c r="Q171" s="65"/>
      <c r="R171" s="56"/>
    </row>
    <row r="172" spans="1:18" ht="15" customHeight="1" x14ac:dyDescent="0.2">
      <c r="A172" s="399"/>
      <c r="B172" s="388"/>
      <c r="C172" s="382"/>
      <c r="D172" s="397"/>
      <c r="E172" s="16" t="s">
        <v>631</v>
      </c>
      <c r="F172" s="394"/>
      <c r="G172" s="394"/>
      <c r="H172" s="392"/>
      <c r="I172" s="5"/>
      <c r="J172" s="5">
        <v>3.7</v>
      </c>
      <c r="K172" s="5">
        <v>1.65</v>
      </c>
      <c r="L172" s="51"/>
      <c r="M172" s="51"/>
      <c r="N172" s="51">
        <v>1.2</v>
      </c>
      <c r="O172" s="55"/>
      <c r="P172" s="64"/>
      <c r="Q172" s="65"/>
      <c r="R172" s="56"/>
    </row>
    <row r="173" spans="1:18" ht="15" customHeight="1" x14ac:dyDescent="0.2">
      <c r="A173" s="50">
        <v>160</v>
      </c>
      <c r="B173" s="388"/>
      <c r="C173" s="382"/>
      <c r="D173" s="11" t="s">
        <v>270</v>
      </c>
      <c r="E173" s="15"/>
      <c r="F173" s="23" t="s">
        <v>430</v>
      </c>
      <c r="G173" s="5" t="s">
        <v>5</v>
      </c>
      <c r="H173" s="4" t="s">
        <v>14</v>
      </c>
      <c r="I173" s="5">
        <v>7.3</v>
      </c>
      <c r="J173" s="5">
        <v>5.2</v>
      </c>
      <c r="K173" s="5">
        <v>1.4</v>
      </c>
      <c r="L173" s="51"/>
      <c r="M173" s="51"/>
      <c r="N173" s="51"/>
      <c r="O173" s="55"/>
      <c r="P173" s="64"/>
      <c r="Q173" s="65" t="s">
        <v>437</v>
      </c>
      <c r="R173" s="56"/>
    </row>
    <row r="174" spans="1:18" ht="15" customHeight="1" x14ac:dyDescent="0.2">
      <c r="A174" s="50">
        <v>161</v>
      </c>
      <c r="B174" s="388"/>
      <c r="C174" s="382"/>
      <c r="D174" s="11" t="s">
        <v>271</v>
      </c>
      <c r="E174" s="15"/>
      <c r="F174" s="23" t="s">
        <v>433</v>
      </c>
      <c r="G174" s="5" t="s">
        <v>5</v>
      </c>
      <c r="H174" s="4" t="s">
        <v>14</v>
      </c>
      <c r="I174" s="5"/>
      <c r="J174" s="5">
        <v>13.4</v>
      </c>
      <c r="K174" s="5">
        <v>2.2999999999999998</v>
      </c>
      <c r="L174" s="51"/>
      <c r="M174" s="51"/>
      <c r="N174" s="51" t="s">
        <v>618</v>
      </c>
      <c r="O174" s="55"/>
      <c r="P174" s="64"/>
      <c r="Q174" s="65" t="s">
        <v>439</v>
      </c>
      <c r="R174" s="56"/>
    </row>
    <row r="175" spans="1:18" ht="15" customHeight="1" x14ac:dyDescent="0.2">
      <c r="A175" s="50">
        <v>162</v>
      </c>
      <c r="B175" s="388"/>
      <c r="C175" s="382"/>
      <c r="D175" s="12" t="s">
        <v>272</v>
      </c>
      <c r="E175" s="16"/>
      <c r="F175" s="23" t="s">
        <v>433</v>
      </c>
      <c r="G175" s="5" t="s">
        <v>5</v>
      </c>
      <c r="H175" s="4" t="s">
        <v>14</v>
      </c>
      <c r="I175" s="5">
        <v>3.6</v>
      </c>
      <c r="J175" s="5">
        <v>3.68</v>
      </c>
      <c r="K175" s="5">
        <v>0.94</v>
      </c>
      <c r="L175" s="51"/>
      <c r="M175" s="51"/>
      <c r="N175" s="51"/>
      <c r="O175" s="55"/>
      <c r="P175" s="5" t="s">
        <v>273</v>
      </c>
      <c r="Q175" s="29" t="s">
        <v>437</v>
      </c>
      <c r="R175" s="56"/>
    </row>
    <row r="176" spans="1:18" ht="15" customHeight="1" x14ac:dyDescent="0.2">
      <c r="A176" s="50">
        <v>163</v>
      </c>
      <c r="B176" s="388"/>
      <c r="C176" s="382"/>
      <c r="D176" s="12" t="s">
        <v>274</v>
      </c>
      <c r="E176" s="16"/>
      <c r="F176" s="23" t="s">
        <v>433</v>
      </c>
      <c r="G176" s="5" t="s">
        <v>5</v>
      </c>
      <c r="H176" s="4" t="s">
        <v>14</v>
      </c>
      <c r="I176" s="5">
        <v>4.3499999999999996</v>
      </c>
      <c r="J176" s="5">
        <v>2.6</v>
      </c>
      <c r="K176" s="5" t="s">
        <v>625</v>
      </c>
      <c r="L176" s="51"/>
      <c r="M176" s="51"/>
      <c r="N176" s="51"/>
      <c r="O176" s="55"/>
      <c r="P176" s="64"/>
      <c r="Q176" s="65" t="s">
        <v>439</v>
      </c>
      <c r="R176" s="56"/>
    </row>
    <row r="177" spans="1:18" ht="15" customHeight="1" x14ac:dyDescent="0.2">
      <c r="A177" s="50">
        <v>164</v>
      </c>
      <c r="B177" s="388"/>
      <c r="C177" s="382"/>
      <c r="D177" s="12" t="s">
        <v>275</v>
      </c>
      <c r="E177" s="16"/>
      <c r="F177" s="23" t="s">
        <v>433</v>
      </c>
      <c r="G177" s="5" t="s">
        <v>5</v>
      </c>
      <c r="H177" s="4" t="s">
        <v>14</v>
      </c>
      <c r="I177" s="5">
        <v>3.6</v>
      </c>
      <c r="J177" s="5">
        <v>3.68</v>
      </c>
      <c r="K177" s="5">
        <v>0.94</v>
      </c>
      <c r="L177" s="51"/>
      <c r="M177" s="51"/>
      <c r="N177" s="51"/>
      <c r="O177" s="55"/>
      <c r="P177" s="64"/>
      <c r="Q177" s="65" t="s">
        <v>437</v>
      </c>
      <c r="R177" s="56"/>
    </row>
    <row r="178" spans="1:18" s="137" customFormat="1" ht="15" customHeight="1" x14ac:dyDescent="0.2">
      <c r="A178" s="50">
        <v>165</v>
      </c>
      <c r="B178" s="388"/>
      <c r="C178" s="382"/>
      <c r="D178" s="131" t="s">
        <v>276</v>
      </c>
      <c r="E178" s="42"/>
      <c r="F178" s="45" t="s">
        <v>430</v>
      </c>
      <c r="G178" s="26" t="s">
        <v>5</v>
      </c>
      <c r="H178" s="34" t="s">
        <v>14</v>
      </c>
      <c r="I178" s="132"/>
      <c r="J178" s="133">
        <v>17.46</v>
      </c>
      <c r="K178" s="26">
        <v>4.53</v>
      </c>
      <c r="L178" s="26" t="s">
        <v>458</v>
      </c>
      <c r="M178" s="26"/>
      <c r="N178" s="133"/>
      <c r="O178" s="134"/>
      <c r="P178" s="26" t="s">
        <v>277</v>
      </c>
      <c r="Q178" s="135" t="s">
        <v>437</v>
      </c>
      <c r="R178" s="136"/>
    </row>
    <row r="179" spans="1:18" s="137" customFormat="1" ht="15" customHeight="1" x14ac:dyDescent="0.2">
      <c r="A179" s="50">
        <v>166</v>
      </c>
      <c r="B179" s="388"/>
      <c r="C179" s="382"/>
      <c r="D179" s="131" t="s">
        <v>278</v>
      </c>
      <c r="E179" s="42"/>
      <c r="F179" s="45" t="s">
        <v>430</v>
      </c>
      <c r="G179" s="26" t="s">
        <v>5</v>
      </c>
      <c r="H179" s="34" t="s">
        <v>14</v>
      </c>
      <c r="I179" s="26">
        <v>13.05</v>
      </c>
      <c r="J179" s="26">
        <v>19.43</v>
      </c>
      <c r="K179" s="26">
        <v>5.63</v>
      </c>
      <c r="L179" s="133"/>
      <c r="M179" s="133"/>
      <c r="N179" s="133"/>
      <c r="O179" s="134"/>
      <c r="P179" s="26" t="s">
        <v>279</v>
      </c>
      <c r="Q179" s="135" t="s">
        <v>436</v>
      </c>
      <c r="R179" s="136"/>
    </row>
    <row r="180" spans="1:18" s="137" customFormat="1" ht="15" customHeight="1" x14ac:dyDescent="0.2">
      <c r="A180" s="50">
        <v>167</v>
      </c>
      <c r="B180" s="388"/>
      <c r="C180" s="382"/>
      <c r="D180" s="138" t="s">
        <v>624</v>
      </c>
      <c r="E180" s="103"/>
      <c r="F180" s="45" t="s">
        <v>433</v>
      </c>
      <c r="G180" s="26" t="s">
        <v>5</v>
      </c>
      <c r="H180" s="34" t="s">
        <v>48</v>
      </c>
      <c r="I180" s="26"/>
      <c r="J180" s="26">
        <v>5.4</v>
      </c>
      <c r="K180" s="26"/>
      <c r="L180" s="133">
        <v>1.25</v>
      </c>
      <c r="M180" s="133"/>
      <c r="N180" s="133"/>
      <c r="O180" s="134"/>
      <c r="P180" s="139"/>
      <c r="Q180" s="140" t="s">
        <v>439</v>
      </c>
      <c r="R180" s="136"/>
    </row>
    <row r="181" spans="1:18" s="137" customFormat="1" ht="15" customHeight="1" x14ac:dyDescent="0.2">
      <c r="A181" s="50">
        <v>168</v>
      </c>
      <c r="B181" s="388"/>
      <c r="C181" s="382"/>
      <c r="D181" s="131" t="s">
        <v>280</v>
      </c>
      <c r="E181" s="42"/>
      <c r="F181" s="45" t="s">
        <v>430</v>
      </c>
      <c r="G181" s="26" t="s">
        <v>5</v>
      </c>
      <c r="H181" s="34" t="s">
        <v>14</v>
      </c>
      <c r="I181" s="26">
        <v>9.4499999999999993</v>
      </c>
      <c r="J181" s="26">
        <v>15.03</v>
      </c>
      <c r="K181" s="26">
        <v>5.09</v>
      </c>
      <c r="L181" s="133"/>
      <c r="M181" s="133"/>
      <c r="N181" s="133"/>
      <c r="O181" s="134"/>
      <c r="P181" s="26" t="s">
        <v>281</v>
      </c>
      <c r="Q181" s="135" t="s">
        <v>436</v>
      </c>
      <c r="R181" s="136"/>
    </row>
    <row r="182" spans="1:18" s="137" customFormat="1" ht="15" customHeight="1" x14ac:dyDescent="0.2">
      <c r="A182" s="50">
        <v>169</v>
      </c>
      <c r="B182" s="388"/>
      <c r="C182" s="382"/>
      <c r="D182" s="131" t="s">
        <v>282</v>
      </c>
      <c r="E182" s="42"/>
      <c r="F182" s="45" t="s">
        <v>430</v>
      </c>
      <c r="G182" s="26" t="s">
        <v>5</v>
      </c>
      <c r="H182" s="34" t="s">
        <v>14</v>
      </c>
      <c r="I182" s="26">
        <v>11.68</v>
      </c>
      <c r="J182" s="26">
        <v>19.2</v>
      </c>
      <c r="K182" s="26">
        <v>5</v>
      </c>
      <c r="L182" s="133"/>
      <c r="M182" s="133"/>
      <c r="N182" s="133"/>
      <c r="O182" s="134"/>
      <c r="P182" s="26" t="s">
        <v>190</v>
      </c>
      <c r="Q182" s="135" t="s">
        <v>437</v>
      </c>
      <c r="R182" s="136"/>
    </row>
    <row r="183" spans="1:18" s="137" customFormat="1" ht="22.5" customHeight="1" x14ac:dyDescent="0.2">
      <c r="A183" s="50">
        <v>170</v>
      </c>
      <c r="B183" s="388"/>
      <c r="C183" s="382"/>
      <c r="D183" s="138" t="s">
        <v>283</v>
      </c>
      <c r="E183" s="103"/>
      <c r="F183" s="45" t="s">
        <v>430</v>
      </c>
      <c r="G183" s="26" t="s">
        <v>5</v>
      </c>
      <c r="H183" s="34" t="s">
        <v>14</v>
      </c>
      <c r="I183" s="26"/>
      <c r="J183" s="26">
        <v>16.14</v>
      </c>
      <c r="K183" s="26">
        <v>4.1100000000000003</v>
      </c>
      <c r="L183" s="141" t="s">
        <v>309</v>
      </c>
      <c r="M183" s="141"/>
      <c r="N183" s="133"/>
      <c r="O183" s="134"/>
      <c r="P183" s="26" t="s">
        <v>284</v>
      </c>
      <c r="Q183" s="135" t="s">
        <v>437</v>
      </c>
      <c r="R183" s="136"/>
    </row>
    <row r="184" spans="1:18" s="137" customFormat="1" ht="15" customHeight="1" x14ac:dyDescent="0.2">
      <c r="A184" s="50">
        <v>171</v>
      </c>
      <c r="B184" s="388"/>
      <c r="C184" s="382"/>
      <c r="D184" s="131" t="s">
        <v>285</v>
      </c>
      <c r="E184" s="42"/>
      <c r="F184" s="45" t="s">
        <v>430</v>
      </c>
      <c r="G184" s="26" t="s">
        <v>5</v>
      </c>
      <c r="H184" s="34" t="s">
        <v>14</v>
      </c>
      <c r="I184" s="26"/>
      <c r="J184" s="26">
        <v>7.1</v>
      </c>
      <c r="K184" s="26">
        <v>2.7</v>
      </c>
      <c r="L184" s="133" t="s">
        <v>310</v>
      </c>
      <c r="M184" s="133"/>
      <c r="N184" s="133"/>
      <c r="O184" s="134"/>
      <c r="P184" s="26" t="s">
        <v>286</v>
      </c>
      <c r="Q184" s="135" t="s">
        <v>437</v>
      </c>
      <c r="R184" s="136"/>
    </row>
    <row r="185" spans="1:18" s="145" customFormat="1" ht="30" customHeight="1" x14ac:dyDescent="0.2">
      <c r="A185" s="50">
        <v>172</v>
      </c>
      <c r="B185" s="388"/>
      <c r="C185" s="382"/>
      <c r="D185" s="131" t="s">
        <v>287</v>
      </c>
      <c r="E185" s="42"/>
      <c r="F185" s="45" t="s">
        <v>430</v>
      </c>
      <c r="G185" s="26" t="s">
        <v>5</v>
      </c>
      <c r="H185" s="34" t="s">
        <v>14</v>
      </c>
      <c r="I185" s="26" t="s">
        <v>311</v>
      </c>
      <c r="J185" s="26">
        <v>18.149999999999999</v>
      </c>
      <c r="K185" s="26">
        <v>5.5</v>
      </c>
      <c r="L185" s="142"/>
      <c r="M185" s="142"/>
      <c r="N185" s="142"/>
      <c r="O185" s="143" t="s">
        <v>459</v>
      </c>
      <c r="P185" s="26" t="s">
        <v>288</v>
      </c>
      <c r="Q185" s="135" t="s">
        <v>436</v>
      </c>
      <c r="R185" s="144"/>
    </row>
    <row r="186" spans="1:18" s="137" customFormat="1" ht="15" customHeight="1" x14ac:dyDescent="0.2">
      <c r="A186" s="50">
        <v>173</v>
      </c>
      <c r="B186" s="388"/>
      <c r="C186" s="382"/>
      <c r="D186" s="131" t="s">
        <v>289</v>
      </c>
      <c r="E186" s="42"/>
      <c r="F186" s="45" t="s">
        <v>430</v>
      </c>
      <c r="G186" s="26" t="s">
        <v>5</v>
      </c>
      <c r="H186" s="34" t="s">
        <v>14</v>
      </c>
      <c r="I186" s="26"/>
      <c r="J186" s="26">
        <v>9.52</v>
      </c>
      <c r="K186" s="26">
        <v>2.96</v>
      </c>
      <c r="L186" s="139" t="s">
        <v>460</v>
      </c>
      <c r="M186" s="139"/>
      <c r="N186" s="133"/>
      <c r="O186" s="134"/>
      <c r="P186" s="26" t="s">
        <v>115</v>
      </c>
      <c r="Q186" s="135" t="s">
        <v>437</v>
      </c>
      <c r="R186" s="136"/>
    </row>
    <row r="187" spans="1:18" s="137" customFormat="1" ht="15" customHeight="1" x14ac:dyDescent="0.2">
      <c r="A187" s="50">
        <v>174</v>
      </c>
      <c r="B187" s="388"/>
      <c r="C187" s="382"/>
      <c r="D187" s="131" t="s">
        <v>290</v>
      </c>
      <c r="E187" s="42"/>
      <c r="F187" s="45" t="s">
        <v>430</v>
      </c>
      <c r="G187" s="26" t="s">
        <v>5</v>
      </c>
      <c r="H187" s="34" t="s">
        <v>14</v>
      </c>
      <c r="I187" s="26">
        <v>11.68</v>
      </c>
      <c r="J187" s="26">
        <v>19.2</v>
      </c>
      <c r="K187" s="26">
        <v>5</v>
      </c>
      <c r="L187" s="133"/>
      <c r="M187" s="133"/>
      <c r="N187" s="133"/>
      <c r="O187" s="134"/>
      <c r="P187" s="26" t="s">
        <v>190</v>
      </c>
      <c r="Q187" s="135" t="s">
        <v>437</v>
      </c>
      <c r="R187" s="136" t="s">
        <v>461</v>
      </c>
    </row>
    <row r="188" spans="1:18" s="137" customFormat="1" ht="15" customHeight="1" x14ac:dyDescent="0.2">
      <c r="A188" s="50">
        <v>175</v>
      </c>
      <c r="B188" s="388"/>
      <c r="C188" s="382"/>
      <c r="D188" s="131" t="s">
        <v>489</v>
      </c>
      <c r="E188" s="42"/>
      <c r="F188" s="45" t="s">
        <v>430</v>
      </c>
      <c r="G188" s="26" t="s">
        <v>5</v>
      </c>
      <c r="H188" s="34" t="s">
        <v>14</v>
      </c>
      <c r="I188" s="26">
        <v>8.2200000000000006</v>
      </c>
      <c r="J188" s="26">
        <v>15.55</v>
      </c>
      <c r="K188" s="26">
        <v>4.25</v>
      </c>
      <c r="L188" s="133"/>
      <c r="M188" s="133"/>
      <c r="N188" s="133"/>
      <c r="O188" s="134"/>
      <c r="P188" s="26" t="s">
        <v>291</v>
      </c>
      <c r="Q188" s="135" t="s">
        <v>437</v>
      </c>
      <c r="R188" s="136"/>
    </row>
    <row r="189" spans="1:18" ht="15" customHeight="1" x14ac:dyDescent="0.2">
      <c r="A189" s="50">
        <v>176</v>
      </c>
      <c r="B189" s="388"/>
      <c r="C189" s="382"/>
      <c r="D189" s="11" t="s">
        <v>292</v>
      </c>
      <c r="E189" s="15"/>
      <c r="F189" s="23" t="s">
        <v>430</v>
      </c>
      <c r="G189" s="5" t="s">
        <v>5</v>
      </c>
      <c r="H189" s="4" t="s">
        <v>14</v>
      </c>
      <c r="I189" s="5">
        <v>7.15</v>
      </c>
      <c r="J189" s="5"/>
      <c r="K189" s="5">
        <v>6.4</v>
      </c>
      <c r="L189" s="51"/>
      <c r="M189" s="51"/>
      <c r="N189" s="51"/>
      <c r="O189" s="55"/>
      <c r="P189" s="64" t="s">
        <v>462</v>
      </c>
      <c r="Q189" s="65" t="s">
        <v>436</v>
      </c>
      <c r="R189" s="56"/>
    </row>
    <row r="190" spans="1:18" ht="15" customHeight="1" x14ac:dyDescent="0.2">
      <c r="A190" s="50">
        <v>177</v>
      </c>
      <c r="B190" s="388"/>
      <c r="C190" s="382"/>
      <c r="D190" s="11" t="s">
        <v>293</v>
      </c>
      <c r="E190" s="15"/>
      <c r="F190" s="23" t="s">
        <v>433</v>
      </c>
      <c r="G190" s="5" t="s">
        <v>5</v>
      </c>
      <c r="H190" s="4" t="s">
        <v>294</v>
      </c>
      <c r="I190" s="5">
        <v>1.6</v>
      </c>
      <c r="J190" s="5">
        <v>2.4</v>
      </c>
      <c r="K190" s="5"/>
      <c r="L190" s="51"/>
      <c r="M190" s="51"/>
      <c r="N190" s="51"/>
      <c r="O190" s="55"/>
      <c r="P190" s="64"/>
      <c r="Q190" s="65" t="s">
        <v>437</v>
      </c>
      <c r="R190" s="56"/>
    </row>
    <row r="191" spans="1:18" ht="15" customHeight="1" x14ac:dyDescent="0.2">
      <c r="A191" s="50">
        <v>178</v>
      </c>
      <c r="B191" s="388"/>
      <c r="C191" s="382"/>
      <c r="D191" s="11" t="s">
        <v>295</v>
      </c>
      <c r="E191" s="15"/>
      <c r="F191" s="23" t="s">
        <v>433</v>
      </c>
      <c r="G191" s="5" t="s">
        <v>5</v>
      </c>
      <c r="H191" s="4" t="s">
        <v>52</v>
      </c>
      <c r="I191" s="5"/>
      <c r="J191" s="5"/>
      <c r="K191" s="51"/>
      <c r="L191" s="51"/>
      <c r="M191" s="51"/>
      <c r="N191" s="51"/>
      <c r="O191" s="55"/>
      <c r="P191" s="64"/>
      <c r="Q191" s="65" t="s">
        <v>439</v>
      </c>
      <c r="R191" s="35" t="s">
        <v>296</v>
      </c>
    </row>
    <row r="192" spans="1:18" ht="15" customHeight="1" x14ac:dyDescent="0.2">
      <c r="A192" s="50">
        <v>179</v>
      </c>
      <c r="B192" s="388"/>
      <c r="C192" s="382"/>
      <c r="D192" s="12" t="s">
        <v>297</v>
      </c>
      <c r="E192" s="16"/>
      <c r="F192" s="23" t="s">
        <v>430</v>
      </c>
      <c r="G192" s="5" t="s">
        <v>5</v>
      </c>
      <c r="H192" s="4" t="s">
        <v>14</v>
      </c>
      <c r="I192" s="5">
        <v>8.1999999999999993</v>
      </c>
      <c r="J192" s="5">
        <v>15.65</v>
      </c>
      <c r="K192" s="5">
        <v>4.55</v>
      </c>
      <c r="L192" s="51"/>
      <c r="M192" s="51"/>
      <c r="N192" s="51"/>
      <c r="O192" s="55"/>
      <c r="P192" s="5" t="s">
        <v>197</v>
      </c>
      <c r="Q192" s="29" t="s">
        <v>437</v>
      </c>
      <c r="R192" s="56"/>
    </row>
    <row r="193" spans="1:18" ht="15" customHeight="1" x14ac:dyDescent="0.2">
      <c r="A193" s="50">
        <v>180</v>
      </c>
      <c r="B193" s="388"/>
      <c r="C193" s="382"/>
      <c r="D193" s="11" t="s">
        <v>299</v>
      </c>
      <c r="E193" s="15"/>
      <c r="F193" s="23" t="s">
        <v>432</v>
      </c>
      <c r="G193" s="5" t="s">
        <v>7</v>
      </c>
      <c r="H193" s="4"/>
      <c r="I193" s="5"/>
      <c r="J193" s="5"/>
      <c r="K193" s="51"/>
      <c r="L193" s="51"/>
      <c r="M193" s="51"/>
      <c r="N193" s="51"/>
      <c r="O193" s="55"/>
      <c r="P193" s="64"/>
      <c r="Q193" s="65" t="s">
        <v>439</v>
      </c>
      <c r="R193" s="35" t="s">
        <v>463</v>
      </c>
    </row>
    <row r="194" spans="1:18" ht="30" customHeight="1" x14ac:dyDescent="0.25">
      <c r="A194" s="50">
        <v>181</v>
      </c>
      <c r="B194" s="388"/>
      <c r="C194" s="382"/>
      <c r="D194" s="12" t="s">
        <v>619</v>
      </c>
      <c r="E194" s="16"/>
      <c r="F194" s="23" t="s">
        <v>433</v>
      </c>
      <c r="G194" s="5" t="s">
        <v>5</v>
      </c>
      <c r="H194" s="4" t="s">
        <v>312</v>
      </c>
      <c r="I194" s="5"/>
      <c r="J194" s="5">
        <v>6</v>
      </c>
      <c r="K194" s="5">
        <v>1.5</v>
      </c>
      <c r="L194" s="51"/>
      <c r="M194" s="51"/>
      <c r="N194" s="51">
        <v>1.2</v>
      </c>
      <c r="O194" s="55"/>
      <c r="P194" s="64"/>
      <c r="Q194" s="65" t="s">
        <v>437</v>
      </c>
      <c r="R194" s="150" t="s">
        <v>623</v>
      </c>
    </row>
    <row r="195" spans="1:18" ht="15" customHeight="1" x14ac:dyDescent="0.2">
      <c r="A195" s="50">
        <v>182</v>
      </c>
      <c r="B195" s="388"/>
      <c r="C195" s="382"/>
      <c r="D195" s="11" t="s">
        <v>300</v>
      </c>
      <c r="E195" s="15"/>
      <c r="F195" s="23" t="s">
        <v>430</v>
      </c>
      <c r="G195" s="5" t="s">
        <v>7</v>
      </c>
      <c r="H195" s="69"/>
      <c r="I195" s="5">
        <v>13.7</v>
      </c>
      <c r="J195" s="5"/>
      <c r="K195" s="51">
        <v>5.0999999999999996</v>
      </c>
      <c r="L195" s="51"/>
      <c r="M195" s="51"/>
      <c r="N195" s="51"/>
      <c r="O195" s="55"/>
      <c r="P195" s="64" t="s">
        <v>465</v>
      </c>
      <c r="Q195" s="65" t="s">
        <v>436</v>
      </c>
      <c r="R195" s="35" t="s">
        <v>466</v>
      </c>
    </row>
    <row r="196" spans="1:18" ht="15" customHeight="1" x14ac:dyDescent="0.2">
      <c r="A196" s="50">
        <v>183</v>
      </c>
      <c r="B196" s="388"/>
      <c r="C196" s="382"/>
      <c r="D196" s="11" t="s">
        <v>301</v>
      </c>
      <c r="E196" s="15"/>
      <c r="F196" s="23" t="s">
        <v>432</v>
      </c>
      <c r="G196" s="5" t="s">
        <v>5</v>
      </c>
      <c r="H196" s="4" t="s">
        <v>302</v>
      </c>
      <c r="I196" s="5"/>
      <c r="J196" s="5">
        <v>9.3000000000000007</v>
      </c>
      <c r="K196" s="5">
        <v>4.2</v>
      </c>
      <c r="L196" s="51"/>
      <c r="M196" s="51"/>
      <c r="N196" s="51">
        <v>2.8</v>
      </c>
      <c r="O196" s="55"/>
      <c r="P196" s="64"/>
      <c r="Q196" s="65" t="s">
        <v>439</v>
      </c>
      <c r="R196" s="56"/>
    </row>
    <row r="197" spans="1:18" ht="15" customHeight="1" x14ac:dyDescent="0.2">
      <c r="A197" s="50">
        <v>184</v>
      </c>
      <c r="B197" s="388"/>
      <c r="C197" s="382"/>
      <c r="D197" s="11" t="s">
        <v>304</v>
      </c>
      <c r="E197" s="15"/>
      <c r="F197" s="23" t="s">
        <v>433</v>
      </c>
      <c r="G197" s="5" t="s">
        <v>5</v>
      </c>
      <c r="H197" s="4" t="s">
        <v>14</v>
      </c>
      <c r="I197" s="5">
        <v>0.6</v>
      </c>
      <c r="J197" s="5">
        <v>2.6</v>
      </c>
      <c r="K197" s="5"/>
      <c r="L197" s="51"/>
      <c r="M197" s="51"/>
      <c r="N197" s="51"/>
      <c r="O197" s="55"/>
      <c r="P197" s="64"/>
      <c r="Q197" s="65" t="s">
        <v>437</v>
      </c>
      <c r="R197" s="56"/>
    </row>
    <row r="198" spans="1:18" ht="15" customHeight="1" x14ac:dyDescent="0.2">
      <c r="A198" s="50">
        <v>185</v>
      </c>
      <c r="B198" s="388"/>
      <c r="C198" s="382"/>
      <c r="D198" s="11" t="s">
        <v>305</v>
      </c>
      <c r="E198" s="15"/>
      <c r="F198" s="23" t="s">
        <v>432</v>
      </c>
      <c r="G198" s="5" t="s">
        <v>5</v>
      </c>
      <c r="H198" s="4" t="s">
        <v>222</v>
      </c>
      <c r="I198" s="5"/>
      <c r="J198" s="5">
        <v>6</v>
      </c>
      <c r="K198" s="5" t="s">
        <v>607</v>
      </c>
      <c r="L198" s="51"/>
      <c r="M198" s="51"/>
      <c r="N198" s="51">
        <v>2.6</v>
      </c>
      <c r="O198" s="55"/>
      <c r="P198" s="64"/>
      <c r="Q198" s="65" t="s">
        <v>439</v>
      </c>
      <c r="R198" s="56"/>
    </row>
    <row r="199" spans="1:18" ht="15" customHeight="1" x14ac:dyDescent="0.2">
      <c r="A199" s="50">
        <v>186</v>
      </c>
      <c r="B199" s="388"/>
      <c r="C199" s="382"/>
      <c r="D199" s="11" t="s">
        <v>490</v>
      </c>
      <c r="E199" s="15"/>
      <c r="F199" s="23" t="s">
        <v>432</v>
      </c>
      <c r="G199" s="5" t="s">
        <v>5</v>
      </c>
      <c r="H199" s="4" t="s">
        <v>222</v>
      </c>
      <c r="I199" s="5"/>
      <c r="J199" s="5">
        <v>5.8</v>
      </c>
      <c r="K199" s="5">
        <v>3.7</v>
      </c>
      <c r="L199" s="51"/>
      <c r="M199" s="51"/>
      <c r="N199" s="51">
        <v>2.5</v>
      </c>
      <c r="O199" s="55"/>
      <c r="P199" s="64"/>
      <c r="Q199" s="65" t="s">
        <v>439</v>
      </c>
      <c r="R199" s="56"/>
    </row>
    <row r="200" spans="1:18" ht="15.75" customHeight="1" thickBot="1" x14ac:dyDescent="0.25">
      <c r="A200" s="50">
        <v>187</v>
      </c>
      <c r="B200" s="389"/>
      <c r="C200" s="383"/>
      <c r="D200" s="25" t="s">
        <v>306</v>
      </c>
      <c r="E200" s="17"/>
      <c r="F200" s="43" t="s">
        <v>432</v>
      </c>
      <c r="G200" s="8" t="s">
        <v>5</v>
      </c>
      <c r="H200" s="7" t="s">
        <v>307</v>
      </c>
      <c r="I200" s="8"/>
      <c r="J200" s="8">
        <v>7.4</v>
      </c>
      <c r="K200" s="58">
        <v>3.7</v>
      </c>
      <c r="L200" s="58"/>
      <c r="M200" s="58"/>
      <c r="N200" s="58">
        <v>3.1</v>
      </c>
      <c r="O200" s="59"/>
      <c r="P200" s="67"/>
      <c r="Q200" s="68" t="s">
        <v>439</v>
      </c>
      <c r="R200" s="9" t="s">
        <v>308</v>
      </c>
    </row>
    <row r="201" spans="1:18" ht="15" customHeight="1" x14ac:dyDescent="0.2">
      <c r="A201" s="50">
        <v>188</v>
      </c>
      <c r="B201" s="384" t="s">
        <v>320</v>
      </c>
      <c r="C201" s="381" t="s">
        <v>321</v>
      </c>
      <c r="D201" s="24" t="s">
        <v>322</v>
      </c>
      <c r="E201" s="21"/>
      <c r="F201" s="52" t="s">
        <v>430</v>
      </c>
      <c r="G201" s="3" t="s">
        <v>5</v>
      </c>
      <c r="H201" s="2" t="s">
        <v>14</v>
      </c>
      <c r="I201" s="80">
        <v>24.56</v>
      </c>
      <c r="J201" s="80">
        <v>17.55</v>
      </c>
      <c r="K201" s="80">
        <v>5.59</v>
      </c>
      <c r="L201" s="80"/>
      <c r="M201" s="80"/>
      <c r="N201" s="80"/>
      <c r="O201" s="81"/>
      <c r="P201" s="3" t="s">
        <v>323</v>
      </c>
      <c r="Q201" s="80" t="s">
        <v>437</v>
      </c>
      <c r="R201" s="40" t="s">
        <v>467</v>
      </c>
    </row>
    <row r="202" spans="1:18" ht="15" customHeight="1" x14ac:dyDescent="0.2">
      <c r="A202" s="50">
        <v>189</v>
      </c>
      <c r="B202" s="385"/>
      <c r="C202" s="382"/>
      <c r="D202" s="11" t="s">
        <v>326</v>
      </c>
      <c r="E202" s="15"/>
      <c r="F202" s="51" t="s">
        <v>431</v>
      </c>
      <c r="G202" s="5" t="s">
        <v>29</v>
      </c>
      <c r="H202" s="4"/>
      <c r="I202" s="32"/>
      <c r="J202" s="82"/>
      <c r="K202" s="82"/>
      <c r="L202" s="82"/>
      <c r="M202" s="82"/>
      <c r="N202" s="82"/>
      <c r="O202" s="83"/>
      <c r="P202" s="5"/>
      <c r="Q202" s="82" t="s">
        <v>439</v>
      </c>
      <c r="R202" s="35" t="s">
        <v>327</v>
      </c>
    </row>
    <row r="203" spans="1:18" ht="15" customHeight="1" x14ac:dyDescent="0.2">
      <c r="A203" s="50">
        <v>190</v>
      </c>
      <c r="B203" s="385"/>
      <c r="C203" s="382"/>
      <c r="D203" s="11" t="s">
        <v>328</v>
      </c>
      <c r="E203" s="15"/>
      <c r="F203" s="51" t="s">
        <v>432</v>
      </c>
      <c r="G203" s="5" t="s">
        <v>29</v>
      </c>
      <c r="H203" s="4"/>
      <c r="I203" s="32"/>
      <c r="J203" s="82"/>
      <c r="K203" s="82"/>
      <c r="L203" s="82"/>
      <c r="M203" s="82"/>
      <c r="N203" s="82"/>
      <c r="O203" s="83"/>
      <c r="P203" s="5"/>
      <c r="Q203" s="82" t="s">
        <v>439</v>
      </c>
      <c r="R203" s="35" t="s">
        <v>329</v>
      </c>
    </row>
    <row r="204" spans="1:18" ht="15" customHeight="1" x14ac:dyDescent="0.2">
      <c r="A204" s="50">
        <v>191</v>
      </c>
      <c r="B204" s="385"/>
      <c r="C204" s="382"/>
      <c r="D204" s="11" t="s">
        <v>330</v>
      </c>
      <c r="E204" s="15"/>
      <c r="F204" s="51" t="s">
        <v>433</v>
      </c>
      <c r="G204" s="5" t="s">
        <v>29</v>
      </c>
      <c r="H204" s="4"/>
      <c r="I204" s="32"/>
      <c r="J204" s="82"/>
      <c r="K204" s="82"/>
      <c r="L204" s="82"/>
      <c r="M204" s="82"/>
      <c r="N204" s="82"/>
      <c r="O204" s="83"/>
      <c r="P204" s="5"/>
      <c r="Q204" s="82" t="s">
        <v>439</v>
      </c>
      <c r="R204" s="35" t="s">
        <v>331</v>
      </c>
    </row>
    <row r="205" spans="1:18" ht="15" customHeight="1" x14ac:dyDescent="0.2">
      <c r="A205" s="50">
        <v>192</v>
      </c>
      <c r="B205" s="385"/>
      <c r="C205" s="382"/>
      <c r="D205" s="11" t="s">
        <v>332</v>
      </c>
      <c r="E205" s="15"/>
      <c r="F205" s="51" t="s">
        <v>433</v>
      </c>
      <c r="G205" s="5" t="s">
        <v>29</v>
      </c>
      <c r="H205" s="4"/>
      <c r="I205" s="32"/>
      <c r="J205" s="82"/>
      <c r="K205" s="82"/>
      <c r="L205" s="82"/>
      <c r="M205" s="82"/>
      <c r="N205" s="82"/>
      <c r="O205" s="83"/>
      <c r="P205" s="5"/>
      <c r="Q205" s="82" t="s">
        <v>439</v>
      </c>
      <c r="R205" s="35" t="s">
        <v>333</v>
      </c>
    </row>
    <row r="206" spans="1:18" ht="15" customHeight="1" x14ac:dyDescent="0.2">
      <c r="A206" s="50">
        <v>193</v>
      </c>
      <c r="B206" s="385"/>
      <c r="C206" s="382"/>
      <c r="D206" s="11" t="s">
        <v>334</v>
      </c>
      <c r="E206" s="15"/>
      <c r="F206" s="51" t="s">
        <v>433</v>
      </c>
      <c r="G206" s="5" t="s">
        <v>5</v>
      </c>
      <c r="H206" s="4" t="s">
        <v>14</v>
      </c>
      <c r="I206" s="32"/>
      <c r="J206" s="82">
        <v>5.8</v>
      </c>
      <c r="K206" s="82"/>
      <c r="L206" s="82">
        <v>1.25</v>
      </c>
      <c r="M206" s="82"/>
      <c r="N206" s="82"/>
      <c r="O206" s="83"/>
      <c r="P206" s="5"/>
      <c r="Q206" s="82" t="s">
        <v>439</v>
      </c>
      <c r="R206" s="35"/>
    </row>
    <row r="207" spans="1:18" ht="15" customHeight="1" x14ac:dyDescent="0.2">
      <c r="A207" s="50">
        <v>194</v>
      </c>
      <c r="B207" s="385"/>
      <c r="C207" s="382"/>
      <c r="D207" s="11" t="s">
        <v>335</v>
      </c>
      <c r="E207" s="15"/>
      <c r="F207" s="51" t="s">
        <v>433</v>
      </c>
      <c r="G207" s="5" t="s">
        <v>29</v>
      </c>
      <c r="H207" s="4"/>
      <c r="I207" s="32"/>
      <c r="J207" s="82"/>
      <c r="K207" s="82"/>
      <c r="L207" s="82"/>
      <c r="M207" s="82"/>
      <c r="N207" s="82"/>
      <c r="O207" s="83"/>
      <c r="P207" s="5"/>
      <c r="Q207" s="82" t="s">
        <v>439</v>
      </c>
      <c r="R207" s="35" t="s">
        <v>336</v>
      </c>
    </row>
    <row r="208" spans="1:18" ht="30" customHeight="1" x14ac:dyDescent="0.2">
      <c r="A208" s="50">
        <v>195</v>
      </c>
      <c r="B208" s="385"/>
      <c r="C208" s="382"/>
      <c r="D208" s="11" t="s">
        <v>337</v>
      </c>
      <c r="E208" s="15"/>
      <c r="F208" s="76" t="s">
        <v>433</v>
      </c>
      <c r="G208" s="5" t="s">
        <v>29</v>
      </c>
      <c r="H208" s="4"/>
      <c r="I208" s="32"/>
      <c r="J208" s="82"/>
      <c r="K208" s="82"/>
      <c r="L208" s="82"/>
      <c r="M208" s="82"/>
      <c r="N208" s="82"/>
      <c r="O208" s="83"/>
      <c r="P208" s="5"/>
      <c r="Q208" s="82" t="s">
        <v>439</v>
      </c>
      <c r="R208" s="35" t="s">
        <v>338</v>
      </c>
    </row>
    <row r="209" spans="1:18" ht="15" customHeight="1" x14ac:dyDescent="0.2">
      <c r="A209" s="50">
        <v>196</v>
      </c>
      <c r="B209" s="385"/>
      <c r="C209" s="382"/>
      <c r="D209" s="11" t="s">
        <v>341</v>
      </c>
      <c r="E209" s="15"/>
      <c r="F209" s="51" t="s">
        <v>433</v>
      </c>
      <c r="G209" s="5" t="s">
        <v>29</v>
      </c>
      <c r="H209" s="4"/>
      <c r="I209" s="32"/>
      <c r="J209" s="82"/>
      <c r="K209" s="82"/>
      <c r="L209" s="82"/>
      <c r="M209" s="82"/>
      <c r="N209" s="82"/>
      <c r="O209" s="83"/>
      <c r="P209" s="5"/>
      <c r="Q209" s="82" t="s">
        <v>439</v>
      </c>
      <c r="R209" s="35" t="s">
        <v>342</v>
      </c>
    </row>
    <row r="210" spans="1:18" ht="15" customHeight="1" x14ac:dyDescent="0.2">
      <c r="A210" s="50">
        <v>197</v>
      </c>
      <c r="B210" s="385"/>
      <c r="C210" s="382"/>
      <c r="D210" s="12" t="s">
        <v>345</v>
      </c>
      <c r="E210" s="16"/>
      <c r="F210" s="51" t="s">
        <v>430</v>
      </c>
      <c r="G210" s="5" t="s">
        <v>29</v>
      </c>
      <c r="H210" s="4"/>
      <c r="I210" s="41">
        <v>13.05</v>
      </c>
      <c r="J210" s="82">
        <v>19.43</v>
      </c>
      <c r="K210" s="82">
        <v>5.63</v>
      </c>
      <c r="L210" s="82"/>
      <c r="M210" s="82"/>
      <c r="N210" s="82"/>
      <c r="O210" s="83"/>
      <c r="P210" s="5" t="s">
        <v>279</v>
      </c>
      <c r="Q210" s="82" t="s">
        <v>437</v>
      </c>
      <c r="R210" s="18" t="s">
        <v>346</v>
      </c>
    </row>
    <row r="211" spans="1:18" ht="15" customHeight="1" x14ac:dyDescent="0.2">
      <c r="A211" s="50">
        <v>198</v>
      </c>
      <c r="B211" s="385"/>
      <c r="C211" s="382"/>
      <c r="D211" s="11" t="s">
        <v>303</v>
      </c>
      <c r="E211" s="15"/>
      <c r="F211" s="23" t="s">
        <v>433</v>
      </c>
      <c r="G211" s="5" t="s">
        <v>5</v>
      </c>
      <c r="H211" s="4" t="s">
        <v>14</v>
      </c>
      <c r="I211" s="5">
        <v>2.1</v>
      </c>
      <c r="J211" s="5">
        <v>4.9000000000000004</v>
      </c>
      <c r="K211" s="5"/>
      <c r="L211" s="51"/>
      <c r="M211" s="51"/>
      <c r="N211" s="51"/>
      <c r="O211" s="55"/>
      <c r="P211" s="64"/>
      <c r="Q211" s="65" t="s">
        <v>437</v>
      </c>
      <c r="R211" s="56" t="s">
        <v>464</v>
      </c>
    </row>
    <row r="212" spans="1:18" ht="15" customHeight="1" x14ac:dyDescent="0.2">
      <c r="A212" s="50">
        <v>199</v>
      </c>
      <c r="B212" s="385"/>
      <c r="C212" s="382"/>
      <c r="D212" s="12" t="s">
        <v>347</v>
      </c>
      <c r="E212" s="16"/>
      <c r="F212" s="51" t="s">
        <v>430</v>
      </c>
      <c r="G212" s="5" t="s">
        <v>29</v>
      </c>
      <c r="H212" s="4"/>
      <c r="I212" s="41">
        <v>9.4499999999999993</v>
      </c>
      <c r="J212" s="82">
        <v>15.03</v>
      </c>
      <c r="K212" s="82">
        <v>5.09</v>
      </c>
      <c r="L212" s="82"/>
      <c r="M212" s="82"/>
      <c r="N212" s="82"/>
      <c r="O212" s="83"/>
      <c r="P212" s="5" t="s">
        <v>281</v>
      </c>
      <c r="Q212" s="82" t="s">
        <v>437</v>
      </c>
      <c r="R212" s="18" t="s">
        <v>344</v>
      </c>
    </row>
    <row r="213" spans="1:18" ht="15" customHeight="1" thickBot="1" x14ac:dyDescent="0.25">
      <c r="A213" s="50">
        <v>200</v>
      </c>
      <c r="B213" s="385"/>
      <c r="C213" s="383"/>
      <c r="D213" s="11" t="s">
        <v>298</v>
      </c>
      <c r="E213" s="15"/>
      <c r="F213" s="51" t="s">
        <v>432</v>
      </c>
      <c r="G213" s="5" t="s">
        <v>5</v>
      </c>
      <c r="H213" s="4" t="s">
        <v>48</v>
      </c>
      <c r="I213" s="32"/>
      <c r="J213" s="82"/>
      <c r="K213" s="82"/>
      <c r="L213" s="82"/>
      <c r="M213" s="82"/>
      <c r="N213" s="82"/>
      <c r="O213" s="83"/>
      <c r="P213" s="5"/>
      <c r="Q213" s="82" t="s">
        <v>439</v>
      </c>
      <c r="R213" s="35"/>
    </row>
    <row r="214" spans="1:18" ht="15" customHeight="1" x14ac:dyDescent="0.2">
      <c r="A214" s="50">
        <v>201</v>
      </c>
      <c r="B214" s="385"/>
      <c r="C214" s="412" t="s">
        <v>353</v>
      </c>
      <c r="D214" s="21" t="s">
        <v>354</v>
      </c>
      <c r="E214" s="21"/>
      <c r="F214" s="52" t="s">
        <v>430</v>
      </c>
      <c r="G214" s="3" t="s">
        <v>5</v>
      </c>
      <c r="H214" s="2" t="s">
        <v>14</v>
      </c>
      <c r="I214" s="80">
        <v>9.8000000000000007</v>
      </c>
      <c r="J214" s="80">
        <v>7.56</v>
      </c>
      <c r="K214" s="80">
        <v>2.95</v>
      </c>
      <c r="L214" s="80"/>
      <c r="M214" s="80"/>
      <c r="N214" s="80"/>
      <c r="O214" s="81"/>
      <c r="P214" s="3" t="s">
        <v>355</v>
      </c>
      <c r="Q214" s="80" t="s">
        <v>436</v>
      </c>
      <c r="R214" s="20" t="s">
        <v>468</v>
      </c>
    </row>
    <row r="215" spans="1:18" ht="15" customHeight="1" x14ac:dyDescent="0.2">
      <c r="A215" s="50">
        <v>202</v>
      </c>
      <c r="B215" s="385"/>
      <c r="C215" s="413"/>
      <c r="D215" s="16" t="s">
        <v>356</v>
      </c>
      <c r="E215" s="16"/>
      <c r="F215" s="51" t="s">
        <v>430</v>
      </c>
      <c r="G215" s="5" t="s">
        <v>5</v>
      </c>
      <c r="H215" s="32" t="s">
        <v>14</v>
      </c>
      <c r="I215" s="82">
        <v>11</v>
      </c>
      <c r="J215" s="82">
        <v>8.17</v>
      </c>
      <c r="K215" s="82">
        <v>2.4</v>
      </c>
      <c r="L215" s="82"/>
      <c r="M215" s="82"/>
      <c r="N215" s="82"/>
      <c r="O215" s="83"/>
      <c r="P215" s="5" t="s">
        <v>357</v>
      </c>
      <c r="Q215" s="82" t="s">
        <v>437</v>
      </c>
      <c r="R215" s="18"/>
    </row>
    <row r="216" spans="1:18" ht="15" customHeight="1" x14ac:dyDescent="0.2">
      <c r="A216" s="50">
        <v>203</v>
      </c>
      <c r="B216" s="385"/>
      <c r="C216" s="413"/>
      <c r="D216" s="16" t="s">
        <v>45</v>
      </c>
      <c r="E216" s="16"/>
      <c r="F216" s="51" t="s">
        <v>430</v>
      </c>
      <c r="G216" s="5" t="s">
        <v>5</v>
      </c>
      <c r="H216" s="4" t="s">
        <v>14</v>
      </c>
      <c r="I216" s="82">
        <v>12.8</v>
      </c>
      <c r="J216" s="82">
        <v>8.85</v>
      </c>
      <c r="K216" s="82">
        <v>3.56</v>
      </c>
      <c r="L216" s="82"/>
      <c r="M216" s="82"/>
      <c r="N216" s="82"/>
      <c r="O216" s="83"/>
      <c r="P216" s="5" t="s">
        <v>46</v>
      </c>
      <c r="Q216" s="82" t="s">
        <v>437</v>
      </c>
      <c r="R216" s="18"/>
    </row>
    <row r="217" spans="1:18" ht="15" customHeight="1" x14ac:dyDescent="0.2">
      <c r="A217" s="50">
        <v>204</v>
      </c>
      <c r="B217" s="385"/>
      <c r="C217" s="413"/>
      <c r="D217" s="11" t="s">
        <v>47</v>
      </c>
      <c r="E217" s="15"/>
      <c r="F217" s="5" t="s">
        <v>431</v>
      </c>
      <c r="G217" s="5" t="s">
        <v>5</v>
      </c>
      <c r="H217" s="4" t="s">
        <v>48</v>
      </c>
      <c r="I217" s="5"/>
      <c r="J217" s="51"/>
      <c r="K217" s="5"/>
      <c r="L217" s="51"/>
      <c r="M217" s="51"/>
      <c r="N217" s="51"/>
      <c r="O217" s="55"/>
      <c r="P217" s="5"/>
      <c r="Q217" s="5" t="s">
        <v>439</v>
      </c>
      <c r="R217" s="56" t="s">
        <v>736</v>
      </c>
    </row>
    <row r="218" spans="1:18" ht="15" customHeight="1" x14ac:dyDescent="0.2">
      <c r="A218" s="50">
        <v>205</v>
      </c>
      <c r="B218" s="385"/>
      <c r="C218" s="413"/>
      <c r="D218" s="16" t="s">
        <v>493</v>
      </c>
      <c r="E218" s="16"/>
      <c r="F218" s="51" t="s">
        <v>430</v>
      </c>
      <c r="G218" s="5" t="s">
        <v>5</v>
      </c>
      <c r="H218" s="4" t="s">
        <v>14</v>
      </c>
      <c r="I218" s="82">
        <v>11.33</v>
      </c>
      <c r="J218" s="82">
        <v>13.59</v>
      </c>
      <c r="K218" s="82">
        <v>4.22</v>
      </c>
      <c r="L218" s="82"/>
      <c r="M218" s="82"/>
      <c r="N218" s="82"/>
      <c r="O218" s="83"/>
      <c r="P218" s="5" t="s">
        <v>358</v>
      </c>
      <c r="Q218" s="82" t="s">
        <v>437</v>
      </c>
      <c r="R218" s="18"/>
    </row>
    <row r="219" spans="1:18" ht="15" customHeight="1" x14ac:dyDescent="0.2">
      <c r="A219" s="50">
        <v>206</v>
      </c>
      <c r="B219" s="385"/>
      <c r="C219" s="413"/>
      <c r="D219" s="15" t="s">
        <v>494</v>
      </c>
      <c r="E219" s="15"/>
      <c r="F219" s="51" t="s">
        <v>433</v>
      </c>
      <c r="G219" s="5" t="s">
        <v>5</v>
      </c>
      <c r="H219" s="4" t="s">
        <v>14</v>
      </c>
      <c r="I219" s="82">
        <v>3.2</v>
      </c>
      <c r="J219" s="82">
        <v>2.8</v>
      </c>
      <c r="K219" s="82">
        <v>2.8</v>
      </c>
      <c r="L219" s="82"/>
      <c r="M219" s="82"/>
      <c r="N219" s="82"/>
      <c r="O219" s="83"/>
      <c r="P219" s="5"/>
      <c r="Q219" s="82" t="s">
        <v>439</v>
      </c>
      <c r="R219" s="35"/>
    </row>
    <row r="220" spans="1:18" ht="15" customHeight="1" x14ac:dyDescent="0.2">
      <c r="A220" s="50">
        <v>207</v>
      </c>
      <c r="B220" s="385"/>
      <c r="C220" s="413"/>
      <c r="D220" s="15" t="s">
        <v>97</v>
      </c>
      <c r="E220" s="15"/>
      <c r="F220" s="51" t="s">
        <v>430</v>
      </c>
      <c r="G220" s="5" t="s">
        <v>5</v>
      </c>
      <c r="H220" s="4" t="s">
        <v>14</v>
      </c>
      <c r="I220" s="82">
        <v>10.73</v>
      </c>
      <c r="J220" s="82">
        <v>6.82</v>
      </c>
      <c r="K220" s="82">
        <v>2.0299999999999998</v>
      </c>
      <c r="L220" s="82"/>
      <c r="M220" s="82"/>
      <c r="N220" s="82"/>
      <c r="O220" s="83"/>
      <c r="P220" s="5" t="s">
        <v>98</v>
      </c>
      <c r="Q220" s="82" t="s">
        <v>437</v>
      </c>
      <c r="R220" s="18"/>
    </row>
    <row r="221" spans="1:18" ht="15" customHeight="1" x14ac:dyDescent="0.2">
      <c r="A221" s="50">
        <v>208</v>
      </c>
      <c r="B221" s="385"/>
      <c r="C221" s="413"/>
      <c r="D221" s="16" t="s">
        <v>360</v>
      </c>
      <c r="E221" s="16"/>
      <c r="F221" s="51" t="s">
        <v>430</v>
      </c>
      <c r="G221" s="5" t="s">
        <v>5</v>
      </c>
      <c r="H221" s="4" t="s">
        <v>14</v>
      </c>
      <c r="I221" s="82">
        <v>12.2</v>
      </c>
      <c r="J221" s="82">
        <v>10.06</v>
      </c>
      <c r="K221" s="82">
        <v>2.8</v>
      </c>
      <c r="L221" s="82"/>
      <c r="M221" s="82"/>
      <c r="N221" s="82"/>
      <c r="O221" s="83"/>
      <c r="P221" s="5" t="s">
        <v>361</v>
      </c>
      <c r="Q221" s="82" t="s">
        <v>436</v>
      </c>
      <c r="R221" s="18" t="s">
        <v>469</v>
      </c>
    </row>
    <row r="222" spans="1:18" ht="15" customHeight="1" x14ac:dyDescent="0.2">
      <c r="A222" s="50">
        <v>209</v>
      </c>
      <c r="B222" s="385"/>
      <c r="C222" s="413"/>
      <c r="D222" s="16" t="s">
        <v>362</v>
      </c>
      <c r="E222" s="16"/>
      <c r="F222" s="51" t="s">
        <v>430</v>
      </c>
      <c r="G222" s="5" t="s">
        <v>7</v>
      </c>
      <c r="H222" s="32"/>
      <c r="I222" s="82">
        <v>8.5</v>
      </c>
      <c r="J222" s="82">
        <v>12.27</v>
      </c>
      <c r="K222" s="82">
        <v>5</v>
      </c>
      <c r="L222" s="82"/>
      <c r="M222" s="82"/>
      <c r="N222" s="82"/>
      <c r="O222" s="83"/>
      <c r="P222" s="5" t="s">
        <v>96</v>
      </c>
      <c r="Q222" s="82" t="s">
        <v>437</v>
      </c>
      <c r="R222" s="18" t="s">
        <v>363</v>
      </c>
    </row>
    <row r="223" spans="1:18" ht="15" customHeight="1" x14ac:dyDescent="0.2">
      <c r="A223" s="50">
        <v>210</v>
      </c>
      <c r="B223" s="385"/>
      <c r="C223" s="413"/>
      <c r="D223" s="15" t="s">
        <v>364</v>
      </c>
      <c r="E223" s="15"/>
      <c r="F223" s="51" t="s">
        <v>433</v>
      </c>
      <c r="G223" s="5" t="s">
        <v>5</v>
      </c>
      <c r="H223" s="32"/>
      <c r="I223" s="82"/>
      <c r="J223" s="82">
        <v>2.4</v>
      </c>
      <c r="K223" s="82">
        <v>1.6</v>
      </c>
      <c r="L223" s="86"/>
      <c r="M223" s="86"/>
      <c r="N223" s="82">
        <v>1.1000000000000001</v>
      </c>
      <c r="O223" s="83"/>
      <c r="P223" s="5"/>
      <c r="Q223" s="82" t="s">
        <v>439</v>
      </c>
      <c r="R223" s="35"/>
    </row>
    <row r="224" spans="1:18" ht="15" customHeight="1" x14ac:dyDescent="0.2">
      <c r="A224" s="50">
        <v>211</v>
      </c>
      <c r="B224" s="385"/>
      <c r="C224" s="413"/>
      <c r="D224" s="15" t="s">
        <v>365</v>
      </c>
      <c r="E224" s="15"/>
      <c r="F224" s="51" t="s">
        <v>430</v>
      </c>
      <c r="G224" s="5" t="s">
        <v>5</v>
      </c>
      <c r="H224" s="4" t="s">
        <v>27</v>
      </c>
      <c r="I224" s="82">
        <v>16.149999999999999</v>
      </c>
      <c r="J224" s="82">
        <v>10.87</v>
      </c>
      <c r="K224" s="82">
        <v>4.16</v>
      </c>
      <c r="L224" s="82"/>
      <c r="M224" s="82"/>
      <c r="N224" s="82"/>
      <c r="O224" s="83"/>
      <c r="P224" s="5"/>
      <c r="Q224" s="82" t="s">
        <v>437</v>
      </c>
      <c r="R224" s="35"/>
    </row>
    <row r="225" spans="1:18" ht="15" customHeight="1" x14ac:dyDescent="0.2">
      <c r="A225" s="50">
        <v>212</v>
      </c>
      <c r="B225" s="385"/>
      <c r="C225" s="413"/>
      <c r="D225" s="15" t="s">
        <v>366</v>
      </c>
      <c r="E225" s="15"/>
      <c r="F225" s="51" t="s">
        <v>430</v>
      </c>
      <c r="G225" s="5" t="s">
        <v>5</v>
      </c>
      <c r="H225" s="4" t="s">
        <v>27</v>
      </c>
      <c r="I225" s="82">
        <v>15.35</v>
      </c>
      <c r="J225" s="82">
        <v>10.85</v>
      </c>
      <c r="K225" s="82">
        <v>4.3499999999999996</v>
      </c>
      <c r="L225" s="82"/>
      <c r="M225" s="82"/>
      <c r="N225" s="82"/>
      <c r="O225" s="83"/>
      <c r="P225" s="5" t="s">
        <v>615</v>
      </c>
      <c r="Q225" s="82" t="s">
        <v>437</v>
      </c>
      <c r="R225" s="35"/>
    </row>
    <row r="226" spans="1:18" ht="15" customHeight="1" x14ac:dyDescent="0.2">
      <c r="A226" s="50">
        <v>213</v>
      </c>
      <c r="B226" s="385"/>
      <c r="C226" s="413"/>
      <c r="D226" s="16" t="s">
        <v>367</v>
      </c>
      <c r="E226" s="16"/>
      <c r="F226" s="51" t="s">
        <v>430</v>
      </c>
      <c r="G226" s="5" t="s">
        <v>5</v>
      </c>
      <c r="H226" s="4" t="s">
        <v>14</v>
      </c>
      <c r="I226" s="82"/>
      <c r="J226" s="82">
        <v>9.5</v>
      </c>
      <c r="K226" s="82">
        <v>2.91</v>
      </c>
      <c r="L226" s="86" t="s">
        <v>470</v>
      </c>
      <c r="M226" s="86"/>
      <c r="N226" s="82"/>
      <c r="O226" s="83"/>
      <c r="P226" s="5" t="s">
        <v>368</v>
      </c>
      <c r="Q226" s="82" t="s">
        <v>437</v>
      </c>
      <c r="R226" s="18"/>
    </row>
    <row r="227" spans="1:18" ht="15" customHeight="1" x14ac:dyDescent="0.2">
      <c r="A227" s="50">
        <v>214</v>
      </c>
      <c r="B227" s="385"/>
      <c r="C227" s="413"/>
      <c r="D227" s="15" t="s">
        <v>369</v>
      </c>
      <c r="E227" s="15"/>
      <c r="F227" s="51" t="s">
        <v>433</v>
      </c>
      <c r="G227" s="5" t="s">
        <v>5</v>
      </c>
      <c r="H227" s="4" t="s">
        <v>48</v>
      </c>
      <c r="I227" s="82"/>
      <c r="J227" s="82"/>
      <c r="K227" s="82"/>
      <c r="L227" s="82"/>
      <c r="M227" s="82"/>
      <c r="N227" s="82"/>
      <c r="O227" s="83"/>
      <c r="P227" s="5"/>
      <c r="Q227" s="82" t="s">
        <v>439</v>
      </c>
      <c r="R227" s="35"/>
    </row>
    <row r="228" spans="1:18" ht="15" customHeight="1" x14ac:dyDescent="0.2">
      <c r="A228" s="50">
        <v>215</v>
      </c>
      <c r="B228" s="385"/>
      <c r="C228" s="413"/>
      <c r="D228" s="15" t="s">
        <v>370</v>
      </c>
      <c r="E228" s="15"/>
      <c r="F228" s="51" t="s">
        <v>433</v>
      </c>
      <c r="G228" s="5" t="s">
        <v>5</v>
      </c>
      <c r="H228" s="4" t="s">
        <v>48</v>
      </c>
      <c r="I228" s="82"/>
      <c r="J228" s="82"/>
      <c r="K228" s="82"/>
      <c r="L228" s="82"/>
      <c r="M228" s="82"/>
      <c r="N228" s="82"/>
      <c r="O228" s="83"/>
      <c r="P228" s="5"/>
      <c r="Q228" s="82" t="s">
        <v>439</v>
      </c>
      <c r="R228" s="35"/>
    </row>
    <row r="229" spans="1:18" ht="15" customHeight="1" x14ac:dyDescent="0.2">
      <c r="A229" s="50">
        <v>216</v>
      </c>
      <c r="B229" s="385"/>
      <c r="C229" s="413"/>
      <c r="D229" s="465" t="s">
        <v>955</v>
      </c>
      <c r="E229" s="15"/>
      <c r="F229" s="51" t="s">
        <v>433</v>
      </c>
      <c r="G229" s="372" t="s">
        <v>29</v>
      </c>
      <c r="H229" s="374"/>
      <c r="I229" s="466"/>
      <c r="J229" s="466"/>
      <c r="K229" s="466"/>
      <c r="L229" s="466"/>
      <c r="M229" s="466"/>
      <c r="N229" s="466"/>
      <c r="O229" s="467"/>
      <c r="P229" s="372"/>
      <c r="Q229" s="466"/>
      <c r="R229" s="124"/>
    </row>
    <row r="230" spans="1:18" ht="15" customHeight="1" x14ac:dyDescent="0.2">
      <c r="A230" s="50">
        <v>217</v>
      </c>
      <c r="B230" s="385"/>
      <c r="C230" s="413"/>
      <c r="D230" s="465" t="s">
        <v>953</v>
      </c>
      <c r="E230" s="15"/>
      <c r="F230" s="51" t="s">
        <v>430</v>
      </c>
      <c r="G230" s="372" t="s">
        <v>29</v>
      </c>
      <c r="H230" s="374"/>
      <c r="I230" s="466">
        <v>10.199999999999999</v>
      </c>
      <c r="J230" s="466">
        <v>8.1</v>
      </c>
      <c r="K230" s="466"/>
      <c r="L230" s="466"/>
      <c r="M230" s="466"/>
      <c r="N230" s="466"/>
      <c r="O230" s="467"/>
      <c r="P230" s="372" t="s">
        <v>1012</v>
      </c>
      <c r="Q230" s="466"/>
      <c r="R230" s="124"/>
    </row>
    <row r="231" spans="1:18" ht="15" customHeight="1" x14ac:dyDescent="0.2">
      <c r="A231" s="50">
        <v>218</v>
      </c>
      <c r="B231" s="385"/>
      <c r="C231" s="413"/>
      <c r="D231" s="465" t="s">
        <v>954</v>
      </c>
      <c r="E231" s="15"/>
      <c r="F231" s="51" t="s">
        <v>430</v>
      </c>
      <c r="G231" s="372" t="s">
        <v>29</v>
      </c>
      <c r="H231" s="374"/>
      <c r="I231" s="466">
        <v>10.199999999999999</v>
      </c>
      <c r="J231" s="466">
        <v>10.15</v>
      </c>
      <c r="K231" s="466">
        <v>3.3</v>
      </c>
      <c r="L231" s="466"/>
      <c r="M231" s="466"/>
      <c r="N231" s="466"/>
      <c r="O231" s="467"/>
      <c r="P231" s="372" t="s">
        <v>1011</v>
      </c>
      <c r="Q231" s="466"/>
      <c r="R231" s="124"/>
    </row>
    <row r="232" spans="1:18" ht="15" customHeight="1" x14ac:dyDescent="0.2">
      <c r="A232" s="50">
        <v>219</v>
      </c>
      <c r="B232" s="385"/>
      <c r="C232" s="413"/>
      <c r="D232" s="465" t="s">
        <v>1010</v>
      </c>
      <c r="E232" s="15"/>
      <c r="F232" s="51" t="s">
        <v>430</v>
      </c>
      <c r="G232" s="372" t="s">
        <v>29</v>
      </c>
      <c r="H232" s="374"/>
      <c r="I232" s="466">
        <v>9.75</v>
      </c>
      <c r="J232" s="466">
        <v>11.5</v>
      </c>
      <c r="K232" s="466">
        <v>4.75</v>
      </c>
      <c r="L232" s="466"/>
      <c r="M232" s="466"/>
      <c r="N232" s="466"/>
      <c r="O232" s="467"/>
      <c r="P232" s="372" t="s">
        <v>1013</v>
      </c>
      <c r="Q232" s="466"/>
      <c r="R232" s="124"/>
    </row>
    <row r="233" spans="1:18" ht="15.75" customHeight="1" thickBot="1" x14ac:dyDescent="0.25">
      <c r="A233" s="50">
        <v>220</v>
      </c>
      <c r="B233" s="386"/>
      <c r="C233" s="414"/>
      <c r="D233" s="17" t="s">
        <v>371</v>
      </c>
      <c r="E233" s="15"/>
      <c r="F233" s="51" t="s">
        <v>433</v>
      </c>
      <c r="G233" s="8" t="s">
        <v>5</v>
      </c>
      <c r="H233" s="7" t="s">
        <v>48</v>
      </c>
      <c r="I233" s="84"/>
      <c r="J233" s="84"/>
      <c r="K233" s="84"/>
      <c r="L233" s="84"/>
      <c r="M233" s="84"/>
      <c r="N233" s="84"/>
      <c r="O233" s="85"/>
      <c r="P233" s="8"/>
      <c r="Q233" s="84" t="s">
        <v>439</v>
      </c>
      <c r="R233" s="9"/>
    </row>
    <row r="234" spans="1:18" ht="15" customHeight="1" x14ac:dyDescent="0.2">
      <c r="A234" s="50">
        <v>221</v>
      </c>
      <c r="B234" s="384" t="s">
        <v>372</v>
      </c>
      <c r="C234" s="409" t="s">
        <v>373</v>
      </c>
      <c r="D234" s="102" t="s">
        <v>374</v>
      </c>
      <c r="E234" s="102"/>
      <c r="F234" s="52" t="s">
        <v>433</v>
      </c>
      <c r="G234" s="46" t="s">
        <v>29</v>
      </c>
      <c r="H234" s="87"/>
      <c r="I234" s="80"/>
      <c r="J234" s="80">
        <v>22</v>
      </c>
      <c r="K234" s="80"/>
      <c r="L234" s="80"/>
      <c r="M234" s="80"/>
      <c r="N234" s="80"/>
      <c r="O234" s="81"/>
      <c r="P234" s="88"/>
      <c r="Q234" s="80" t="s">
        <v>437</v>
      </c>
      <c r="R234" s="89" t="s">
        <v>378</v>
      </c>
    </row>
    <row r="235" spans="1:18" ht="15" customHeight="1" x14ac:dyDescent="0.2">
      <c r="A235" s="50">
        <v>222</v>
      </c>
      <c r="B235" s="385"/>
      <c r="C235" s="410"/>
      <c r="D235" s="103" t="s">
        <v>375</v>
      </c>
      <c r="E235" s="103"/>
      <c r="F235" s="51" t="s">
        <v>433</v>
      </c>
      <c r="G235" s="26" t="s">
        <v>29</v>
      </c>
      <c r="H235" s="90"/>
      <c r="I235" s="82"/>
      <c r="J235" s="82"/>
      <c r="K235" s="82"/>
      <c r="L235" s="82"/>
      <c r="M235" s="82"/>
      <c r="N235" s="82"/>
      <c r="O235" s="83"/>
      <c r="P235" s="86"/>
      <c r="Q235" s="82" t="s">
        <v>436</v>
      </c>
      <c r="R235" s="91" t="s">
        <v>378</v>
      </c>
    </row>
    <row r="236" spans="1:18" ht="15" customHeight="1" x14ac:dyDescent="0.2">
      <c r="A236" s="50">
        <v>223</v>
      </c>
      <c r="B236" s="385"/>
      <c r="C236" s="410"/>
      <c r="D236" s="103" t="s">
        <v>376</v>
      </c>
      <c r="E236" s="103"/>
      <c r="F236" s="51" t="s">
        <v>433</v>
      </c>
      <c r="G236" s="82" t="s">
        <v>29</v>
      </c>
      <c r="H236" s="90"/>
      <c r="I236" s="82"/>
      <c r="J236" s="82"/>
      <c r="K236" s="82"/>
      <c r="L236" s="82"/>
      <c r="M236" s="82"/>
      <c r="N236" s="82"/>
      <c r="O236" s="83"/>
      <c r="P236" s="86"/>
      <c r="Q236" s="82" t="s">
        <v>438</v>
      </c>
      <c r="R236" s="91" t="s">
        <v>378</v>
      </c>
    </row>
    <row r="237" spans="1:18" ht="15.75" customHeight="1" thickBot="1" x14ac:dyDescent="0.25">
      <c r="A237" s="50">
        <v>224</v>
      </c>
      <c r="B237" s="385"/>
      <c r="C237" s="411"/>
      <c r="D237" s="104" t="s">
        <v>377</v>
      </c>
      <c r="E237" s="104"/>
      <c r="F237" s="58" t="s">
        <v>433</v>
      </c>
      <c r="G237" s="19" t="s">
        <v>29</v>
      </c>
      <c r="H237" s="92"/>
      <c r="I237" s="84"/>
      <c r="J237" s="84"/>
      <c r="K237" s="84"/>
      <c r="L237" s="84"/>
      <c r="M237" s="84"/>
      <c r="N237" s="84"/>
      <c r="O237" s="85"/>
      <c r="P237" s="93"/>
      <c r="Q237" s="84" t="s">
        <v>438</v>
      </c>
      <c r="R237" s="94" t="s">
        <v>378</v>
      </c>
    </row>
    <row r="238" spans="1:18" ht="15" customHeight="1" x14ac:dyDescent="0.2">
      <c r="A238" s="50">
        <v>225</v>
      </c>
      <c r="B238" s="385"/>
      <c r="C238" s="381" t="s">
        <v>839</v>
      </c>
      <c r="D238" s="21" t="s">
        <v>379</v>
      </c>
      <c r="E238" s="21"/>
      <c r="F238" s="52" t="s">
        <v>430</v>
      </c>
      <c r="G238" s="3" t="s">
        <v>5</v>
      </c>
      <c r="H238" s="2" t="s">
        <v>14</v>
      </c>
      <c r="I238" s="95">
        <v>8.7799999999999994</v>
      </c>
      <c r="J238" s="95">
        <v>15</v>
      </c>
      <c r="K238" s="95">
        <v>4.78</v>
      </c>
      <c r="L238" s="95"/>
      <c r="M238" s="95"/>
      <c r="N238" s="80"/>
      <c r="O238" s="81"/>
      <c r="P238" s="3" t="s">
        <v>380</v>
      </c>
      <c r="Q238" s="80" t="s">
        <v>437</v>
      </c>
      <c r="R238" s="40"/>
    </row>
    <row r="239" spans="1:18" ht="15" customHeight="1" x14ac:dyDescent="0.2">
      <c r="A239" s="50">
        <v>226</v>
      </c>
      <c r="B239" s="385"/>
      <c r="C239" s="382"/>
      <c r="D239" s="15" t="s">
        <v>381</v>
      </c>
      <c r="E239" s="15"/>
      <c r="F239" s="51" t="s">
        <v>433</v>
      </c>
      <c r="G239" s="5" t="s">
        <v>5</v>
      </c>
      <c r="H239" s="4" t="s">
        <v>65</v>
      </c>
      <c r="I239" s="82"/>
      <c r="J239" s="82"/>
      <c r="K239" s="82"/>
      <c r="L239" s="82"/>
      <c r="M239" s="82"/>
      <c r="N239" s="82"/>
      <c r="O239" s="83"/>
      <c r="P239" s="5"/>
      <c r="Q239" s="82" t="s">
        <v>439</v>
      </c>
      <c r="R239" s="35"/>
    </row>
    <row r="240" spans="1:18" ht="15" customHeight="1" x14ac:dyDescent="0.2">
      <c r="A240" s="50">
        <v>227</v>
      </c>
      <c r="B240" s="385"/>
      <c r="C240" s="382"/>
      <c r="D240" s="15" t="s">
        <v>382</v>
      </c>
      <c r="E240" s="15"/>
      <c r="F240" s="51" t="s">
        <v>433</v>
      </c>
      <c r="G240" s="5" t="s">
        <v>5</v>
      </c>
      <c r="H240" s="4" t="s">
        <v>14</v>
      </c>
      <c r="I240" s="82"/>
      <c r="J240" s="82">
        <v>4.3</v>
      </c>
      <c r="K240" s="82"/>
      <c r="L240" s="82">
        <v>1.35</v>
      </c>
      <c r="M240" s="82"/>
      <c r="N240" s="82"/>
      <c r="O240" s="83"/>
      <c r="P240" s="86"/>
      <c r="Q240" s="82" t="s">
        <v>439</v>
      </c>
      <c r="R240" s="35"/>
    </row>
    <row r="241" spans="1:18" ht="15" customHeight="1" x14ac:dyDescent="0.2">
      <c r="A241" s="50">
        <v>228</v>
      </c>
      <c r="B241" s="385"/>
      <c r="C241" s="382"/>
      <c r="D241" s="16" t="s">
        <v>383</v>
      </c>
      <c r="E241" s="16"/>
      <c r="F241" s="51" t="s">
        <v>432</v>
      </c>
      <c r="G241" s="5" t="s">
        <v>5</v>
      </c>
      <c r="H241" s="4" t="s">
        <v>18</v>
      </c>
      <c r="I241" s="82"/>
      <c r="J241" s="82">
        <v>7</v>
      </c>
      <c r="K241" s="82"/>
      <c r="L241" s="82" t="s">
        <v>427</v>
      </c>
      <c r="M241" s="82"/>
      <c r="N241" s="82"/>
      <c r="O241" s="83"/>
      <c r="P241" s="86"/>
      <c r="Q241" s="82" t="s">
        <v>439</v>
      </c>
      <c r="R241" s="18"/>
    </row>
    <row r="242" spans="1:18" ht="15" customHeight="1" x14ac:dyDescent="0.2">
      <c r="A242" s="50">
        <v>229</v>
      </c>
      <c r="B242" s="385"/>
      <c r="C242" s="382"/>
      <c r="D242" s="15" t="s">
        <v>384</v>
      </c>
      <c r="E242" s="15"/>
      <c r="F242" s="51" t="s">
        <v>432</v>
      </c>
      <c r="G242" s="5" t="s">
        <v>29</v>
      </c>
      <c r="H242" s="32"/>
      <c r="I242" s="82"/>
      <c r="J242" s="82"/>
      <c r="K242" s="82"/>
      <c r="L242" s="82"/>
      <c r="M242" s="82"/>
      <c r="N242" s="82"/>
      <c r="O242" s="83"/>
      <c r="P242" s="86"/>
      <c r="Q242" s="82" t="s">
        <v>439</v>
      </c>
      <c r="R242" s="35" t="s">
        <v>385</v>
      </c>
    </row>
    <row r="243" spans="1:18" ht="15" customHeight="1" x14ac:dyDescent="0.2">
      <c r="A243" s="50">
        <v>230</v>
      </c>
      <c r="B243" s="385"/>
      <c r="C243" s="382"/>
      <c r="D243" s="15" t="s">
        <v>386</v>
      </c>
      <c r="E243" s="15"/>
      <c r="F243" s="51" t="s">
        <v>432</v>
      </c>
      <c r="G243" s="5" t="s">
        <v>29</v>
      </c>
      <c r="H243" s="32"/>
      <c r="I243" s="82"/>
      <c r="J243" s="82"/>
      <c r="K243" s="82">
        <v>3</v>
      </c>
      <c r="L243" s="82">
        <v>1.55E-2</v>
      </c>
      <c r="M243" s="82"/>
      <c r="N243" s="82"/>
      <c r="O243" s="83"/>
      <c r="P243" s="86"/>
      <c r="Q243" s="82" t="s">
        <v>439</v>
      </c>
      <c r="R243" s="35" t="s">
        <v>387</v>
      </c>
    </row>
    <row r="244" spans="1:18" ht="15" customHeight="1" x14ac:dyDescent="0.2">
      <c r="A244" s="50">
        <v>231</v>
      </c>
      <c r="B244" s="385"/>
      <c r="C244" s="382"/>
      <c r="D244" s="15" t="s">
        <v>390</v>
      </c>
      <c r="E244" s="15"/>
      <c r="F244" s="51" t="s">
        <v>430</v>
      </c>
      <c r="G244" s="5" t="s">
        <v>29</v>
      </c>
      <c r="H244" s="32"/>
      <c r="I244" s="82">
        <v>16.600000000000001</v>
      </c>
      <c r="J244" s="82">
        <v>13.35</v>
      </c>
      <c r="K244" s="82">
        <v>4.5999999999999996</v>
      </c>
      <c r="L244" s="82"/>
      <c r="M244" s="82"/>
      <c r="N244" s="82"/>
      <c r="O244" s="83"/>
      <c r="P244" s="86" t="s">
        <v>877</v>
      </c>
      <c r="Q244" s="82" t="s">
        <v>437</v>
      </c>
      <c r="R244" s="35" t="s">
        <v>391</v>
      </c>
    </row>
    <row r="245" spans="1:18" ht="15" customHeight="1" x14ac:dyDescent="0.2">
      <c r="A245" s="50">
        <v>232</v>
      </c>
      <c r="B245" s="385"/>
      <c r="C245" s="382"/>
      <c r="D245" s="16" t="s">
        <v>393</v>
      </c>
      <c r="E245" s="16"/>
      <c r="F245" s="51" t="s">
        <v>430</v>
      </c>
      <c r="G245" s="5" t="s">
        <v>29</v>
      </c>
      <c r="H245" s="32"/>
      <c r="I245" s="82">
        <v>9.9600000000000009</v>
      </c>
      <c r="J245" s="82">
        <v>15.06</v>
      </c>
      <c r="K245" s="82">
        <v>4.88</v>
      </c>
      <c r="L245" s="82"/>
      <c r="M245" s="82"/>
      <c r="N245" s="82"/>
      <c r="O245" s="83"/>
      <c r="P245" s="5" t="s">
        <v>394</v>
      </c>
      <c r="Q245" s="82" t="s">
        <v>439</v>
      </c>
      <c r="R245" s="18" t="s">
        <v>395</v>
      </c>
    </row>
    <row r="246" spans="1:18" ht="15" customHeight="1" x14ac:dyDescent="0.2">
      <c r="A246" s="50">
        <v>233</v>
      </c>
      <c r="B246" s="385"/>
      <c r="C246" s="382"/>
      <c r="D246" s="15" t="s">
        <v>396</v>
      </c>
      <c r="E246" s="15"/>
      <c r="F246" s="51" t="s">
        <v>430</v>
      </c>
      <c r="G246" s="5" t="s">
        <v>29</v>
      </c>
      <c r="H246" s="32"/>
      <c r="I246" s="82">
        <v>13.5</v>
      </c>
      <c r="J246" s="82">
        <v>19.45</v>
      </c>
      <c r="K246" s="82">
        <v>5.65</v>
      </c>
      <c r="L246" s="82"/>
      <c r="M246" s="82"/>
      <c r="N246" s="82"/>
      <c r="O246" s="83"/>
      <c r="P246" s="5" t="s">
        <v>878</v>
      </c>
      <c r="Q246" s="82" t="s">
        <v>439</v>
      </c>
      <c r="R246" s="35" t="s">
        <v>397</v>
      </c>
    </row>
    <row r="247" spans="1:18" ht="15" customHeight="1" x14ac:dyDescent="0.2">
      <c r="A247" s="50">
        <v>234</v>
      </c>
      <c r="B247" s="385"/>
      <c r="C247" s="382"/>
      <c r="D247" s="15" t="s">
        <v>398</v>
      </c>
      <c r="E247" s="15"/>
      <c r="F247" s="51" t="s">
        <v>430</v>
      </c>
      <c r="G247" s="5" t="s">
        <v>29</v>
      </c>
      <c r="H247" s="32"/>
      <c r="I247" s="82"/>
      <c r="J247" s="82"/>
      <c r="K247" s="82"/>
      <c r="L247" s="82"/>
      <c r="M247" s="82"/>
      <c r="N247" s="82"/>
      <c r="O247" s="83"/>
      <c r="P247" s="5"/>
      <c r="Q247" s="82" t="s">
        <v>437</v>
      </c>
      <c r="R247" s="35" t="s">
        <v>399</v>
      </c>
    </row>
    <row r="248" spans="1:18" ht="15" customHeight="1" x14ac:dyDescent="0.2">
      <c r="A248" s="50">
        <v>235</v>
      </c>
      <c r="B248" s="385"/>
      <c r="C248" s="382"/>
      <c r="D248" s="15" t="s">
        <v>400</v>
      </c>
      <c r="E248" s="15"/>
      <c r="F248" s="51" t="s">
        <v>430</v>
      </c>
      <c r="G248" s="5" t="s">
        <v>29</v>
      </c>
      <c r="H248" s="32"/>
      <c r="I248" s="82">
        <v>26</v>
      </c>
      <c r="J248" s="82">
        <v>15</v>
      </c>
      <c r="K248" s="82">
        <v>5.6</v>
      </c>
      <c r="L248" s="82"/>
      <c r="M248" s="82"/>
      <c r="N248" s="82"/>
      <c r="O248" s="83"/>
      <c r="P248" s="5" t="s">
        <v>473</v>
      </c>
      <c r="Q248" s="82" t="s">
        <v>437</v>
      </c>
      <c r="R248" s="35" t="s">
        <v>399</v>
      </c>
    </row>
    <row r="249" spans="1:18" ht="15" customHeight="1" x14ac:dyDescent="0.2">
      <c r="A249" s="50">
        <v>236</v>
      </c>
      <c r="B249" s="385"/>
      <c r="C249" s="382"/>
      <c r="D249" s="15" t="s">
        <v>401</v>
      </c>
      <c r="E249" s="15"/>
      <c r="F249" s="51" t="s">
        <v>430</v>
      </c>
      <c r="G249" s="5" t="s">
        <v>29</v>
      </c>
      <c r="H249" s="32"/>
      <c r="I249" s="82">
        <v>16.600000000000001</v>
      </c>
      <c r="J249" s="82"/>
      <c r="K249" s="82"/>
      <c r="L249" s="82"/>
      <c r="M249" s="82"/>
      <c r="N249" s="82"/>
      <c r="O249" s="83"/>
      <c r="P249" s="5"/>
      <c r="Q249" s="82" t="s">
        <v>437</v>
      </c>
      <c r="R249" s="35" t="s">
        <v>399</v>
      </c>
    </row>
    <row r="250" spans="1:18" ht="15" customHeight="1" x14ac:dyDescent="0.2">
      <c r="A250" s="50">
        <v>237</v>
      </c>
      <c r="B250" s="385"/>
      <c r="C250" s="382"/>
      <c r="D250" s="16" t="s">
        <v>402</v>
      </c>
      <c r="E250" s="16"/>
      <c r="F250" s="51" t="s">
        <v>432</v>
      </c>
      <c r="G250" s="5" t="s">
        <v>29</v>
      </c>
      <c r="H250" s="90"/>
      <c r="I250" s="41">
        <v>0.84</v>
      </c>
      <c r="J250" s="82">
        <v>5.31</v>
      </c>
      <c r="K250" s="86"/>
      <c r="L250" s="82"/>
      <c r="M250" s="82"/>
      <c r="N250" s="82"/>
      <c r="O250" s="83"/>
      <c r="P250" s="5" t="s">
        <v>403</v>
      </c>
      <c r="Q250" s="82" t="s">
        <v>437</v>
      </c>
      <c r="R250" s="35" t="s">
        <v>404</v>
      </c>
    </row>
    <row r="251" spans="1:18" ht="15" customHeight="1" x14ac:dyDescent="0.2">
      <c r="A251" s="50">
        <v>238</v>
      </c>
      <c r="B251" s="385"/>
      <c r="C251" s="382"/>
      <c r="D251" s="15" t="s">
        <v>405</v>
      </c>
      <c r="E251" s="15"/>
      <c r="F251" s="51" t="s">
        <v>430</v>
      </c>
      <c r="G251" s="5" t="s">
        <v>29</v>
      </c>
      <c r="H251" s="32"/>
      <c r="I251" s="82">
        <v>10.7</v>
      </c>
      <c r="J251" s="82">
        <v>15.7</v>
      </c>
      <c r="K251" s="82">
        <v>4.3</v>
      </c>
      <c r="L251" s="82"/>
      <c r="M251" s="82"/>
      <c r="N251" s="82"/>
      <c r="O251" s="83"/>
      <c r="P251" s="5" t="s">
        <v>406</v>
      </c>
      <c r="Q251" s="82" t="s">
        <v>437</v>
      </c>
      <c r="R251" s="35" t="s">
        <v>407</v>
      </c>
    </row>
    <row r="252" spans="1:18" ht="15" customHeight="1" x14ac:dyDescent="0.2">
      <c r="A252" s="50">
        <v>239</v>
      </c>
      <c r="B252" s="385"/>
      <c r="C252" s="382"/>
      <c r="D252" s="15" t="s">
        <v>496</v>
      </c>
      <c r="E252" s="15"/>
      <c r="F252" s="51" t="s">
        <v>432</v>
      </c>
      <c r="G252" s="5" t="s">
        <v>29</v>
      </c>
      <c r="H252" s="32"/>
      <c r="I252" s="82"/>
      <c r="J252" s="82"/>
      <c r="K252" s="82"/>
      <c r="L252" s="82"/>
      <c r="M252" s="82"/>
      <c r="N252" s="82"/>
      <c r="O252" s="83"/>
      <c r="P252" s="5"/>
      <c r="Q252" s="82" t="s">
        <v>439</v>
      </c>
      <c r="R252" s="35" t="s">
        <v>409</v>
      </c>
    </row>
    <row r="253" spans="1:18" ht="15" customHeight="1" x14ac:dyDescent="0.2">
      <c r="A253" s="50">
        <v>240</v>
      </c>
      <c r="B253" s="385"/>
      <c r="C253" s="382"/>
      <c r="D253" s="15" t="s">
        <v>410</v>
      </c>
      <c r="E253" s="15"/>
      <c r="F253" s="51" t="s">
        <v>430</v>
      </c>
      <c r="G253" s="5" t="s">
        <v>29</v>
      </c>
      <c r="H253" s="90"/>
      <c r="I253" s="82"/>
      <c r="J253" s="82">
        <v>17.75</v>
      </c>
      <c r="K253" s="82">
        <v>5.1100000000000003</v>
      </c>
      <c r="L253" s="82" t="s">
        <v>879</v>
      </c>
      <c r="M253" s="82" t="s">
        <v>880</v>
      </c>
      <c r="N253" s="82"/>
      <c r="O253" s="83"/>
      <c r="P253" s="5" t="s">
        <v>881</v>
      </c>
      <c r="Q253" s="82" t="s">
        <v>436</v>
      </c>
      <c r="R253" s="35" t="s">
        <v>475</v>
      </c>
    </row>
    <row r="254" spans="1:18" ht="15" customHeight="1" x14ac:dyDescent="0.2">
      <c r="A254" s="50">
        <v>241</v>
      </c>
      <c r="B254" s="385"/>
      <c r="C254" s="382"/>
      <c r="D254" s="15" t="s">
        <v>411</v>
      </c>
      <c r="E254" s="15"/>
      <c r="F254" s="51" t="s">
        <v>430</v>
      </c>
      <c r="G254" s="5" t="s">
        <v>29</v>
      </c>
      <c r="H254" s="90"/>
      <c r="I254" s="82"/>
      <c r="J254" s="82">
        <v>15.26</v>
      </c>
      <c r="K254" s="82">
        <v>5.13</v>
      </c>
      <c r="L254" s="82" t="s">
        <v>882</v>
      </c>
      <c r="M254" s="82"/>
      <c r="N254" s="82"/>
      <c r="O254" s="83"/>
      <c r="P254" s="5" t="s">
        <v>149</v>
      </c>
      <c r="Q254" s="82" t="s">
        <v>436</v>
      </c>
      <c r="R254" s="35" t="s">
        <v>474</v>
      </c>
    </row>
    <row r="255" spans="1:18" ht="15" customHeight="1" x14ac:dyDescent="0.2">
      <c r="A255" s="50">
        <v>242</v>
      </c>
      <c r="B255" s="385"/>
      <c r="C255" s="382"/>
      <c r="D255" s="15" t="s">
        <v>620</v>
      </c>
      <c r="E255" s="15"/>
      <c r="F255" s="51" t="s">
        <v>433</v>
      </c>
      <c r="G255" s="5" t="s">
        <v>5</v>
      </c>
      <c r="H255" s="90" t="s">
        <v>413</v>
      </c>
      <c r="I255" s="82">
        <v>0.68</v>
      </c>
      <c r="J255" s="82">
        <v>2.9</v>
      </c>
      <c r="K255" s="82"/>
      <c r="L255" s="82"/>
      <c r="M255" s="82"/>
      <c r="N255" s="82"/>
      <c r="O255" s="83"/>
      <c r="P255" s="5"/>
      <c r="Q255" s="82" t="s">
        <v>439</v>
      </c>
      <c r="R255" s="35"/>
    </row>
    <row r="256" spans="1:18" ht="15" customHeight="1" x14ac:dyDescent="0.2">
      <c r="A256" s="50">
        <v>243</v>
      </c>
      <c r="B256" s="385"/>
      <c r="C256" s="382"/>
      <c r="D256" s="15" t="s">
        <v>414</v>
      </c>
      <c r="E256" s="15"/>
      <c r="F256" s="51" t="s">
        <v>433</v>
      </c>
      <c r="G256" s="5" t="s">
        <v>29</v>
      </c>
      <c r="H256" s="90"/>
      <c r="I256" s="82"/>
      <c r="J256" s="82"/>
      <c r="K256" s="82"/>
      <c r="L256" s="82"/>
      <c r="M256" s="82"/>
      <c r="N256" s="82"/>
      <c r="O256" s="83"/>
      <c r="P256" s="5"/>
      <c r="Q256" s="82" t="s">
        <v>439</v>
      </c>
      <c r="R256" s="35" t="s">
        <v>415</v>
      </c>
    </row>
    <row r="257" spans="1:19" ht="15" customHeight="1" x14ac:dyDescent="0.2">
      <c r="A257" s="50">
        <v>244</v>
      </c>
      <c r="B257" s="385"/>
      <c r="C257" s="382"/>
      <c r="D257" s="15" t="s">
        <v>416</v>
      </c>
      <c r="E257" s="15"/>
      <c r="F257" s="51" t="s">
        <v>433</v>
      </c>
      <c r="G257" s="5" t="s">
        <v>5</v>
      </c>
      <c r="H257" s="90" t="s">
        <v>228</v>
      </c>
      <c r="I257" s="82"/>
      <c r="J257" s="82">
        <v>4.3</v>
      </c>
      <c r="K257" s="82"/>
      <c r="L257" s="82" t="s">
        <v>621</v>
      </c>
      <c r="M257" s="82"/>
      <c r="N257" s="82"/>
      <c r="O257" s="83"/>
      <c r="P257" s="5"/>
      <c r="Q257" s="82" t="s">
        <v>439</v>
      </c>
      <c r="R257" s="35" t="s">
        <v>417</v>
      </c>
    </row>
    <row r="258" spans="1:19" ht="15" customHeight="1" x14ac:dyDescent="0.2">
      <c r="A258" s="50">
        <v>245</v>
      </c>
      <c r="B258" s="385"/>
      <c r="C258" s="382"/>
      <c r="D258" s="15" t="s">
        <v>418</v>
      </c>
      <c r="E258" s="15"/>
      <c r="F258" s="51" t="s">
        <v>433</v>
      </c>
      <c r="G258" s="5" t="s">
        <v>5</v>
      </c>
      <c r="H258" s="90" t="s">
        <v>228</v>
      </c>
      <c r="I258" s="82"/>
      <c r="J258" s="82">
        <v>2.2999999999999998</v>
      </c>
      <c r="K258" s="82"/>
      <c r="L258" s="82">
        <v>0.46</v>
      </c>
      <c r="M258" s="82"/>
      <c r="N258" s="82"/>
      <c r="O258" s="83"/>
      <c r="P258" s="5"/>
      <c r="Q258" s="82" t="s">
        <v>439</v>
      </c>
      <c r="R258" s="35"/>
    </row>
    <row r="259" spans="1:19" ht="15" customHeight="1" x14ac:dyDescent="0.2">
      <c r="A259" s="50">
        <v>246</v>
      </c>
      <c r="B259" s="385"/>
      <c r="C259" s="382"/>
      <c r="D259" s="15" t="s">
        <v>419</v>
      </c>
      <c r="E259" s="15"/>
      <c r="F259" s="51" t="s">
        <v>433</v>
      </c>
      <c r="G259" s="5" t="s">
        <v>29</v>
      </c>
      <c r="H259" s="90"/>
      <c r="I259" s="82"/>
      <c r="J259" s="82"/>
      <c r="K259" s="82"/>
      <c r="L259" s="82"/>
      <c r="M259" s="82"/>
      <c r="N259" s="82"/>
      <c r="O259" s="83"/>
      <c r="P259" s="5"/>
      <c r="Q259" s="82" t="s">
        <v>439</v>
      </c>
      <c r="R259" s="35" t="s">
        <v>415</v>
      </c>
    </row>
    <row r="260" spans="1:19" ht="15" customHeight="1" x14ac:dyDescent="0.2">
      <c r="A260" s="50">
        <v>247</v>
      </c>
      <c r="B260" s="385"/>
      <c r="C260" s="382"/>
      <c r="D260" s="15" t="s">
        <v>420</v>
      </c>
      <c r="E260" s="15"/>
      <c r="F260" s="51" t="s">
        <v>430</v>
      </c>
      <c r="G260" s="5" t="s">
        <v>29</v>
      </c>
      <c r="H260" s="90"/>
      <c r="I260" s="82"/>
      <c r="J260" s="82">
        <v>13.7</v>
      </c>
      <c r="K260" s="82">
        <v>4</v>
      </c>
      <c r="L260" s="82" t="s">
        <v>883</v>
      </c>
      <c r="M260" s="82"/>
      <c r="N260" s="82"/>
      <c r="O260" s="83"/>
      <c r="P260" s="5" t="s">
        <v>884</v>
      </c>
      <c r="Q260" s="82" t="s">
        <v>437</v>
      </c>
      <c r="R260" s="35" t="s">
        <v>421</v>
      </c>
    </row>
    <row r="261" spans="1:19" ht="15" customHeight="1" x14ac:dyDescent="0.2">
      <c r="A261" s="50">
        <v>248</v>
      </c>
      <c r="B261" s="385"/>
      <c r="C261" s="382"/>
      <c r="D261" s="15" t="s">
        <v>422</v>
      </c>
      <c r="E261" s="15"/>
      <c r="F261" s="51" t="s">
        <v>433</v>
      </c>
      <c r="G261" s="5" t="s">
        <v>5</v>
      </c>
      <c r="H261" s="90" t="s">
        <v>413</v>
      </c>
      <c r="I261" s="82">
        <v>1.4</v>
      </c>
      <c r="J261" s="82">
        <v>4.9000000000000004</v>
      </c>
      <c r="K261" s="82"/>
      <c r="L261" s="82"/>
      <c r="M261" s="82"/>
      <c r="N261" s="82"/>
      <c r="O261" s="83"/>
      <c r="P261" s="5"/>
      <c r="Q261" s="82" t="s">
        <v>439</v>
      </c>
      <c r="R261" s="35"/>
    </row>
    <row r="262" spans="1:19" ht="15" customHeight="1" x14ac:dyDescent="0.2">
      <c r="A262" s="50">
        <v>249</v>
      </c>
      <c r="B262" s="385"/>
      <c r="C262" s="382"/>
      <c r="D262" s="15" t="s">
        <v>423</v>
      </c>
      <c r="E262" s="15"/>
      <c r="F262" s="51" t="s">
        <v>431</v>
      </c>
      <c r="G262" s="5" t="s">
        <v>5</v>
      </c>
      <c r="H262" s="90" t="s">
        <v>18</v>
      </c>
      <c r="I262" s="82"/>
      <c r="J262" s="82">
        <v>4.1500000000000004</v>
      </c>
      <c r="K262" s="82"/>
      <c r="L262" s="82">
        <v>0.9</v>
      </c>
      <c r="M262" s="82"/>
      <c r="N262" s="82"/>
      <c r="O262" s="83"/>
      <c r="P262" s="5"/>
      <c r="Q262" s="82" t="s">
        <v>439</v>
      </c>
      <c r="R262" s="35"/>
    </row>
    <row r="263" spans="1:19" ht="15" customHeight="1" x14ac:dyDescent="0.2">
      <c r="A263" s="50">
        <v>250</v>
      </c>
      <c r="B263" s="385"/>
      <c r="C263" s="382"/>
      <c r="D263" s="15" t="s">
        <v>633</v>
      </c>
      <c r="E263" s="15"/>
      <c r="F263" s="51" t="s">
        <v>433</v>
      </c>
      <c r="G263" s="5" t="s">
        <v>5</v>
      </c>
      <c r="H263" s="90">
        <v>0.66</v>
      </c>
      <c r="I263" s="82">
        <v>3.1</v>
      </c>
      <c r="J263" s="82"/>
      <c r="K263" s="82"/>
      <c r="L263" s="82"/>
      <c r="M263" s="82"/>
      <c r="N263" s="82"/>
      <c r="O263" s="83"/>
      <c r="P263" s="5"/>
      <c r="Q263" s="82"/>
      <c r="R263" s="35"/>
    </row>
    <row r="264" spans="1:19" ht="15" customHeight="1" thickBot="1" x14ac:dyDescent="0.25">
      <c r="A264" s="50">
        <v>251</v>
      </c>
      <c r="B264" s="386"/>
      <c r="C264" s="383"/>
      <c r="D264" s="15" t="s">
        <v>424</v>
      </c>
      <c r="E264" s="15"/>
      <c r="F264" s="51" t="s">
        <v>433</v>
      </c>
      <c r="G264" s="5" t="s">
        <v>5</v>
      </c>
      <c r="H264" s="90" t="s">
        <v>14</v>
      </c>
      <c r="I264" s="82"/>
      <c r="J264" s="82"/>
      <c r="K264" s="82"/>
      <c r="L264" s="82"/>
      <c r="M264" s="82"/>
      <c r="N264" s="82"/>
      <c r="O264" s="83"/>
      <c r="P264" s="5"/>
      <c r="Q264" s="82" t="s">
        <v>439</v>
      </c>
      <c r="R264" s="35" t="s">
        <v>622</v>
      </c>
    </row>
    <row r="265" spans="1:19" ht="15" customHeight="1" x14ac:dyDescent="0.2">
      <c r="A265" s="50">
        <v>252</v>
      </c>
      <c r="B265" s="406" t="s">
        <v>505</v>
      </c>
      <c r="C265" s="381" t="s">
        <v>504</v>
      </c>
      <c r="D265" s="24" t="s">
        <v>506</v>
      </c>
      <c r="E265" s="21"/>
      <c r="F265" s="52" t="s">
        <v>430</v>
      </c>
      <c r="G265" s="3" t="s">
        <v>29</v>
      </c>
      <c r="H265" s="2"/>
      <c r="I265" s="106">
        <v>40.409999999999997</v>
      </c>
      <c r="J265" s="80">
        <v>29.79</v>
      </c>
      <c r="K265" s="80">
        <v>11.66</v>
      </c>
      <c r="L265" s="80"/>
      <c r="M265" s="80"/>
      <c r="N265" s="80"/>
      <c r="O265" s="81"/>
      <c r="P265" s="3" t="s">
        <v>343</v>
      </c>
      <c r="Q265" s="80" t="s">
        <v>439</v>
      </c>
      <c r="R265" s="20" t="s">
        <v>507</v>
      </c>
    </row>
    <row r="266" spans="1:19" ht="15" customHeight="1" x14ac:dyDescent="0.2">
      <c r="A266" s="50">
        <v>253</v>
      </c>
      <c r="B266" s="407"/>
      <c r="C266" s="382"/>
      <c r="D266" s="12" t="s">
        <v>124</v>
      </c>
      <c r="E266" s="16"/>
      <c r="F266" s="5" t="s">
        <v>430</v>
      </c>
      <c r="G266" s="5" t="s">
        <v>5</v>
      </c>
      <c r="H266" s="4" t="s">
        <v>14</v>
      </c>
      <c r="I266" s="5">
        <v>43.05</v>
      </c>
      <c r="J266" s="5">
        <v>33.700000000000003</v>
      </c>
      <c r="K266" s="5">
        <v>11.7</v>
      </c>
      <c r="L266" s="51"/>
      <c r="M266" s="51"/>
      <c r="N266" s="51"/>
      <c r="O266" s="55"/>
      <c r="P266" s="5" t="s">
        <v>614</v>
      </c>
      <c r="Q266" s="5" t="s">
        <v>437</v>
      </c>
      <c r="R266" s="56"/>
    </row>
    <row r="267" spans="1:19" ht="15" customHeight="1" x14ac:dyDescent="0.2">
      <c r="A267" s="50">
        <v>254</v>
      </c>
      <c r="B267" s="407"/>
      <c r="C267" s="382"/>
      <c r="D267" s="12" t="s">
        <v>324</v>
      </c>
      <c r="E267" s="16"/>
      <c r="F267" s="51" t="s">
        <v>430</v>
      </c>
      <c r="G267" s="5" t="s">
        <v>5</v>
      </c>
      <c r="H267" s="4" t="s">
        <v>14</v>
      </c>
      <c r="I267" s="82">
        <v>44.45</v>
      </c>
      <c r="J267" s="82">
        <v>46.6</v>
      </c>
      <c r="K267" s="82">
        <v>12.95</v>
      </c>
      <c r="L267" s="82"/>
      <c r="M267" s="82"/>
      <c r="N267" s="82"/>
      <c r="O267" s="83"/>
      <c r="P267" s="5" t="s">
        <v>609</v>
      </c>
      <c r="Q267" s="82" t="s">
        <v>439</v>
      </c>
      <c r="R267" s="149"/>
    </row>
    <row r="268" spans="1:19" ht="15" customHeight="1" thickBot="1" x14ac:dyDescent="0.25">
      <c r="A268" s="50">
        <v>255</v>
      </c>
      <c r="B268" s="408"/>
      <c r="C268" s="383"/>
      <c r="D268" s="107" t="s">
        <v>510</v>
      </c>
      <c r="E268" s="128"/>
      <c r="F268" s="58" t="s">
        <v>430</v>
      </c>
      <c r="G268" s="84" t="s">
        <v>29</v>
      </c>
      <c r="H268" s="92"/>
      <c r="I268" s="84">
        <v>31.6</v>
      </c>
      <c r="J268" s="84">
        <v>22.8</v>
      </c>
      <c r="K268" s="84">
        <v>5.8</v>
      </c>
      <c r="L268" s="84"/>
      <c r="M268" s="84"/>
      <c r="N268" s="84"/>
      <c r="O268" s="85"/>
      <c r="P268" s="93" t="s">
        <v>613</v>
      </c>
      <c r="Q268" s="84"/>
      <c r="R268" s="94"/>
    </row>
    <row r="269" spans="1:19" ht="15" customHeight="1" x14ac:dyDescent="0.2">
      <c r="A269" s="452"/>
      <c r="B269" s="454"/>
      <c r="C269" s="453"/>
      <c r="D269" s="455"/>
      <c r="E269" s="455"/>
      <c r="N269" s="57"/>
    </row>
    <row r="270" spans="1:19" ht="20.25" x14ac:dyDescent="0.3">
      <c r="B270" s="335" t="s">
        <v>1005</v>
      </c>
    </row>
    <row r="271" spans="1:19" x14ac:dyDescent="0.2">
      <c r="A271" s="50">
        <v>1</v>
      </c>
      <c r="B271" s="332"/>
      <c r="C271" s="332"/>
      <c r="D271" s="11" t="s">
        <v>64</v>
      </c>
      <c r="E271" s="15"/>
      <c r="F271" s="5" t="s">
        <v>431</v>
      </c>
      <c r="G271" s="5" t="s">
        <v>5</v>
      </c>
      <c r="H271" s="4" t="s">
        <v>65</v>
      </c>
      <c r="I271" s="5"/>
      <c r="J271" s="51">
        <v>5.0999999999999996</v>
      </c>
      <c r="K271" s="5">
        <v>2.4</v>
      </c>
      <c r="L271" s="51"/>
      <c r="M271" s="51"/>
      <c r="N271" s="51">
        <v>4.5</v>
      </c>
      <c r="O271" s="55"/>
      <c r="P271" s="5"/>
      <c r="Q271" s="5" t="s">
        <v>439</v>
      </c>
      <c r="R271" s="456" t="s">
        <v>737</v>
      </c>
      <c r="S271" s="457"/>
    </row>
    <row r="272" spans="1:19" ht="15" customHeight="1" x14ac:dyDescent="0.2">
      <c r="A272" s="50">
        <v>2</v>
      </c>
      <c r="B272" s="333"/>
      <c r="C272" s="333"/>
      <c r="D272" s="12" t="s">
        <v>478</v>
      </c>
      <c r="E272" s="16"/>
      <c r="F272" s="23" t="s">
        <v>433</v>
      </c>
      <c r="G272" s="5" t="s">
        <v>479</v>
      </c>
      <c r="H272" s="4"/>
      <c r="I272" s="5"/>
      <c r="J272" s="5"/>
      <c r="K272" s="5"/>
      <c r="L272" s="51"/>
      <c r="M272" s="51"/>
      <c r="N272" s="51"/>
      <c r="O272" s="55"/>
      <c r="P272" s="5"/>
      <c r="Q272" s="29" t="s">
        <v>439</v>
      </c>
      <c r="R272" s="66" t="s">
        <v>107</v>
      </c>
    </row>
    <row r="273" spans="1:18" ht="15" customHeight="1" x14ac:dyDescent="0.2">
      <c r="A273" s="50">
        <v>3</v>
      </c>
      <c r="B273" s="334"/>
      <c r="C273" s="334"/>
      <c r="D273" s="12" t="s">
        <v>92</v>
      </c>
      <c r="E273" s="16"/>
      <c r="F273" s="23" t="s">
        <v>433</v>
      </c>
      <c r="G273" s="5" t="s">
        <v>7</v>
      </c>
      <c r="H273" s="4"/>
      <c r="I273" s="5"/>
      <c r="J273" s="5"/>
      <c r="K273" s="5"/>
      <c r="L273" s="51"/>
      <c r="M273" s="51"/>
      <c r="N273" s="51"/>
      <c r="O273" s="55"/>
      <c r="P273" s="64"/>
      <c r="Q273" s="65" t="s">
        <v>439</v>
      </c>
      <c r="R273" s="18" t="s">
        <v>93</v>
      </c>
    </row>
    <row r="274" spans="1:18" ht="15" customHeight="1" x14ac:dyDescent="0.2">
      <c r="A274" s="50">
        <v>4</v>
      </c>
      <c r="B274" s="334"/>
      <c r="C274" s="334"/>
      <c r="D274" s="15" t="s">
        <v>450</v>
      </c>
      <c r="E274" s="15"/>
      <c r="F274" s="23" t="s">
        <v>433</v>
      </c>
      <c r="G274" s="5" t="s">
        <v>29</v>
      </c>
      <c r="H274" s="4"/>
      <c r="I274" s="5"/>
      <c r="J274" s="5"/>
      <c r="K274" s="5"/>
      <c r="L274" s="51"/>
      <c r="M274" s="51"/>
      <c r="N274" s="51"/>
      <c r="O274" s="55"/>
      <c r="P274" s="64"/>
      <c r="Q274" s="65" t="s">
        <v>439</v>
      </c>
      <c r="R274" s="56" t="s">
        <v>173</v>
      </c>
    </row>
    <row r="275" spans="1:18" ht="15" customHeight="1" x14ac:dyDescent="0.2">
      <c r="A275" s="50">
        <v>5</v>
      </c>
      <c r="B275" s="332"/>
      <c r="C275" s="332"/>
      <c r="D275" s="15" t="s">
        <v>160</v>
      </c>
      <c r="E275" s="15"/>
      <c r="F275" s="23" t="s">
        <v>433</v>
      </c>
      <c r="G275" s="5" t="s">
        <v>29</v>
      </c>
      <c r="H275" s="4"/>
      <c r="I275" s="5"/>
      <c r="J275" s="5"/>
      <c r="K275" s="51"/>
      <c r="L275" s="5"/>
      <c r="M275" s="5"/>
      <c r="N275" s="51"/>
      <c r="O275" s="55"/>
      <c r="P275" s="64"/>
      <c r="Q275" s="65" t="s">
        <v>439</v>
      </c>
      <c r="R275" s="35" t="s">
        <v>161</v>
      </c>
    </row>
    <row r="276" spans="1:18" ht="15" customHeight="1" x14ac:dyDescent="0.2">
      <c r="A276" s="50">
        <v>6</v>
      </c>
      <c r="B276" s="333"/>
      <c r="C276" s="333"/>
      <c r="D276" s="15" t="s">
        <v>163</v>
      </c>
      <c r="E276" s="15"/>
      <c r="F276" s="23" t="s">
        <v>433</v>
      </c>
      <c r="G276" s="5" t="s">
        <v>29</v>
      </c>
      <c r="H276" s="4"/>
      <c r="I276" s="5"/>
      <c r="J276" s="5"/>
      <c r="K276" s="51"/>
      <c r="L276" s="51"/>
      <c r="M276" s="51"/>
      <c r="N276" s="51"/>
      <c r="O276" s="55"/>
      <c r="P276" s="64"/>
      <c r="Q276" s="65" t="s">
        <v>439</v>
      </c>
      <c r="R276" s="35" t="s">
        <v>161</v>
      </c>
    </row>
    <row r="277" spans="1:18" ht="15" customHeight="1" x14ac:dyDescent="0.2">
      <c r="A277" s="50">
        <v>7</v>
      </c>
      <c r="B277" s="334"/>
      <c r="C277" s="334"/>
      <c r="D277" s="15" t="s">
        <v>1003</v>
      </c>
      <c r="E277" s="15"/>
      <c r="F277" s="23" t="s">
        <v>433</v>
      </c>
      <c r="G277" s="5" t="s">
        <v>29</v>
      </c>
      <c r="H277" s="4"/>
      <c r="I277" s="5"/>
      <c r="J277" s="5"/>
      <c r="K277" s="51"/>
      <c r="L277" s="51"/>
      <c r="M277" s="51"/>
      <c r="N277" s="51"/>
      <c r="O277" s="55"/>
      <c r="P277" s="64"/>
      <c r="Q277" s="65" t="s">
        <v>439</v>
      </c>
      <c r="R277" s="35" t="s">
        <v>161</v>
      </c>
    </row>
    <row r="278" spans="1:18" ht="15" customHeight="1" x14ac:dyDescent="0.2">
      <c r="A278" s="50">
        <v>8</v>
      </c>
      <c r="B278" s="334"/>
      <c r="C278" s="334"/>
      <c r="D278" s="12" t="s">
        <v>339</v>
      </c>
      <c r="E278" s="16"/>
      <c r="F278" s="51" t="s">
        <v>433</v>
      </c>
      <c r="G278" s="5" t="s">
        <v>29</v>
      </c>
      <c r="H278" s="4"/>
      <c r="I278" s="33"/>
      <c r="J278" s="82"/>
      <c r="K278" s="82"/>
      <c r="L278" s="82"/>
      <c r="M278" s="82"/>
      <c r="N278" s="82"/>
      <c r="O278" s="83"/>
      <c r="P278" s="5"/>
      <c r="Q278" s="82" t="s">
        <v>437</v>
      </c>
      <c r="R278" s="18" t="s">
        <v>340</v>
      </c>
    </row>
    <row r="279" spans="1:18" ht="15" customHeight="1" x14ac:dyDescent="0.2">
      <c r="A279" s="50">
        <v>9</v>
      </c>
      <c r="B279" s="332"/>
      <c r="C279" s="332"/>
      <c r="D279" s="11" t="s">
        <v>325</v>
      </c>
      <c r="E279" s="15"/>
      <c r="F279" s="51" t="s">
        <v>433</v>
      </c>
      <c r="G279" s="5" t="s">
        <v>5</v>
      </c>
      <c r="H279" s="4" t="s">
        <v>48</v>
      </c>
      <c r="I279" s="32"/>
      <c r="J279" s="82"/>
      <c r="K279" s="82"/>
      <c r="L279" s="82"/>
      <c r="M279" s="82"/>
      <c r="N279" s="82"/>
      <c r="O279" s="83"/>
      <c r="P279" s="5"/>
      <c r="Q279" s="82" t="s">
        <v>439</v>
      </c>
      <c r="R279" s="35"/>
    </row>
    <row r="280" spans="1:18" ht="15" customHeight="1" x14ac:dyDescent="0.2">
      <c r="A280" s="50">
        <v>10</v>
      </c>
      <c r="B280" s="333"/>
      <c r="C280" s="333"/>
      <c r="D280" s="11" t="s">
        <v>348</v>
      </c>
      <c r="E280" s="15"/>
      <c r="F280" s="51" t="s">
        <v>433</v>
      </c>
      <c r="G280" s="5" t="s">
        <v>29</v>
      </c>
      <c r="H280" s="4"/>
      <c r="I280" s="32"/>
      <c r="J280" s="82"/>
      <c r="K280" s="82"/>
      <c r="L280" s="82"/>
      <c r="M280" s="82"/>
      <c r="N280" s="82"/>
      <c r="O280" s="83"/>
      <c r="P280" s="5"/>
      <c r="Q280" s="82" t="s">
        <v>437</v>
      </c>
      <c r="R280" s="35" t="s">
        <v>491</v>
      </c>
    </row>
    <row r="281" spans="1:18" ht="15" customHeight="1" x14ac:dyDescent="0.2">
      <c r="A281" s="50">
        <v>11</v>
      </c>
      <c r="B281" s="334"/>
      <c r="C281" s="334"/>
      <c r="D281" s="11" t="s">
        <v>349</v>
      </c>
      <c r="E281" s="15"/>
      <c r="F281" s="51" t="s">
        <v>433</v>
      </c>
      <c r="G281" s="5" t="s">
        <v>29</v>
      </c>
      <c r="H281" s="4"/>
      <c r="I281" s="32"/>
      <c r="J281" s="82"/>
      <c r="K281" s="82"/>
      <c r="L281" s="82"/>
      <c r="M281" s="82"/>
      <c r="N281" s="82"/>
      <c r="O281" s="83"/>
      <c r="P281" s="5"/>
      <c r="Q281" s="82" t="s">
        <v>437</v>
      </c>
      <c r="R281" s="35" t="s">
        <v>350</v>
      </c>
    </row>
    <row r="283" spans="1:18" ht="20.25" x14ac:dyDescent="0.3">
      <c r="B283" s="335" t="s">
        <v>831</v>
      </c>
    </row>
    <row r="284" spans="1:18" ht="15" customHeight="1" x14ac:dyDescent="0.2">
      <c r="A284" s="50">
        <v>1</v>
      </c>
      <c r="B284" s="334"/>
      <c r="C284" s="332"/>
      <c r="D284" s="15" t="s">
        <v>440</v>
      </c>
      <c r="E284" s="15"/>
      <c r="F284" s="23" t="s">
        <v>432</v>
      </c>
      <c r="G284" s="5" t="s">
        <v>24</v>
      </c>
      <c r="H284" s="4" t="s">
        <v>25</v>
      </c>
      <c r="I284" s="5"/>
      <c r="J284" s="5">
        <v>4.9000000000000004</v>
      </c>
      <c r="K284" s="51">
        <v>2.7</v>
      </c>
      <c r="L284" s="5"/>
      <c r="M284" s="5"/>
      <c r="N284" s="5">
        <v>3.9</v>
      </c>
      <c r="O284" s="4"/>
      <c r="P284" s="5">
        <v>1981</v>
      </c>
      <c r="Q284" s="29" t="s">
        <v>439</v>
      </c>
      <c r="R284" s="35"/>
    </row>
    <row r="285" spans="1:18" ht="15" customHeight="1" x14ac:dyDescent="0.2">
      <c r="A285" s="50">
        <v>2</v>
      </c>
      <c r="B285" s="334"/>
      <c r="C285" s="333"/>
      <c r="D285" s="119" t="s">
        <v>26</v>
      </c>
      <c r="E285" s="119"/>
      <c r="F285" s="120" t="s">
        <v>432</v>
      </c>
      <c r="G285" s="121" t="s">
        <v>5</v>
      </c>
      <c r="H285" s="122" t="s">
        <v>27</v>
      </c>
      <c r="I285" s="121"/>
      <c r="J285" s="121">
        <v>3.65</v>
      </c>
      <c r="K285" s="121">
        <v>1.57</v>
      </c>
      <c r="L285" s="121"/>
      <c r="M285" s="121"/>
      <c r="N285" s="121">
        <v>2.06</v>
      </c>
      <c r="O285" s="122"/>
      <c r="P285" s="121" t="s">
        <v>28</v>
      </c>
      <c r="Q285" s="123" t="s">
        <v>439</v>
      </c>
      <c r="R285" s="124"/>
    </row>
    <row r="286" spans="1:18" ht="15" customHeight="1" x14ac:dyDescent="0.2">
      <c r="A286" s="50">
        <v>3</v>
      </c>
      <c r="B286" s="334"/>
      <c r="C286" s="334"/>
      <c r="D286" s="71" t="s">
        <v>485</v>
      </c>
      <c r="E286" s="71"/>
      <c r="F286" s="72" t="s">
        <v>432</v>
      </c>
      <c r="G286" s="51" t="s">
        <v>5</v>
      </c>
      <c r="H286" s="69" t="s">
        <v>25</v>
      </c>
      <c r="I286" s="51">
        <v>2.6</v>
      </c>
      <c r="J286" s="51" t="s">
        <v>603</v>
      </c>
      <c r="K286" s="51">
        <v>2.8</v>
      </c>
      <c r="L286" s="51"/>
      <c r="M286" s="51"/>
      <c r="N286" s="51">
        <v>2.2000000000000002</v>
      </c>
      <c r="O286" s="55"/>
      <c r="P286" s="64" t="s">
        <v>229</v>
      </c>
      <c r="Q286" s="65" t="s">
        <v>439</v>
      </c>
      <c r="R286" s="56"/>
    </row>
    <row r="287" spans="1:18" ht="15" customHeight="1" x14ac:dyDescent="0.2">
      <c r="A287" s="50">
        <v>4</v>
      </c>
      <c r="B287" s="334"/>
      <c r="C287" s="334"/>
      <c r="D287" s="15" t="s">
        <v>636</v>
      </c>
      <c r="E287" s="15"/>
      <c r="F287" s="51" t="s">
        <v>430</v>
      </c>
      <c r="G287" s="5" t="s">
        <v>5</v>
      </c>
      <c r="H287" s="4" t="s">
        <v>14</v>
      </c>
      <c r="I287" s="5">
        <v>8.1999999999999993</v>
      </c>
      <c r="J287" s="153">
        <v>16.489999999999998</v>
      </c>
      <c r="K287" s="5">
        <v>4.55</v>
      </c>
      <c r="L287" s="51"/>
      <c r="M287" s="51"/>
      <c r="N287" s="51"/>
      <c r="O287" s="55"/>
      <c r="P287" s="5" t="s">
        <v>197</v>
      </c>
      <c r="Q287" s="29" t="s">
        <v>437</v>
      </c>
      <c r="R287" s="35" t="s">
        <v>637</v>
      </c>
    </row>
    <row r="288" spans="1:18" ht="15" customHeight="1" x14ac:dyDescent="0.2">
      <c r="A288" s="50">
        <v>5</v>
      </c>
      <c r="B288" s="334"/>
      <c r="C288" s="334"/>
      <c r="D288" s="16" t="s">
        <v>392</v>
      </c>
      <c r="E288" s="16"/>
      <c r="F288" s="51" t="s">
        <v>430</v>
      </c>
      <c r="G288" s="5" t="s">
        <v>29</v>
      </c>
      <c r="H288" s="32"/>
      <c r="I288" s="82">
        <v>9.4499999999999993</v>
      </c>
      <c r="J288" s="82">
        <v>15.03</v>
      </c>
      <c r="K288" s="82">
        <v>5.09</v>
      </c>
      <c r="L288" s="82"/>
      <c r="M288" s="82"/>
      <c r="N288" s="82"/>
      <c r="O288" s="83"/>
      <c r="P288" s="86" t="s">
        <v>472</v>
      </c>
      <c r="Q288" s="82" t="s">
        <v>437</v>
      </c>
      <c r="R288" s="18" t="s">
        <v>471</v>
      </c>
    </row>
    <row r="289" spans="1:18" ht="15" customHeight="1" x14ac:dyDescent="0.2">
      <c r="A289" s="50">
        <v>6</v>
      </c>
      <c r="B289" s="334"/>
      <c r="C289" s="334"/>
      <c r="D289" s="15" t="s">
        <v>388</v>
      </c>
      <c r="E289" s="15"/>
      <c r="F289" s="51" t="s">
        <v>430</v>
      </c>
      <c r="G289" s="5" t="s">
        <v>29</v>
      </c>
      <c r="H289" s="32"/>
      <c r="I289" s="82">
        <v>13.05</v>
      </c>
      <c r="J289" s="82">
        <v>19.45</v>
      </c>
      <c r="K289" s="82">
        <v>5.65</v>
      </c>
      <c r="L289" s="82"/>
      <c r="M289" s="82"/>
      <c r="N289" s="82"/>
      <c r="O289" s="83"/>
      <c r="P289" s="86" t="s">
        <v>608</v>
      </c>
      <c r="Q289" s="82" t="s">
        <v>437</v>
      </c>
      <c r="R289" s="35" t="s">
        <v>389</v>
      </c>
    </row>
    <row r="290" spans="1:18" ht="15" customHeight="1" x14ac:dyDescent="0.2">
      <c r="A290" s="50">
        <v>7</v>
      </c>
      <c r="B290" s="334"/>
      <c r="C290" s="334"/>
      <c r="D290" s="15" t="s">
        <v>425</v>
      </c>
      <c r="E290" s="15"/>
      <c r="F290" s="51" t="s">
        <v>430</v>
      </c>
      <c r="G290" s="5" t="s">
        <v>29</v>
      </c>
      <c r="H290" s="90"/>
      <c r="I290" s="82"/>
      <c r="J290" s="82">
        <v>13.59</v>
      </c>
      <c r="K290" s="82">
        <v>4.12</v>
      </c>
      <c r="L290" s="82" t="s">
        <v>610</v>
      </c>
      <c r="M290" s="82"/>
      <c r="N290" s="82"/>
      <c r="O290" s="83"/>
      <c r="P290" s="5" t="s">
        <v>611</v>
      </c>
      <c r="Q290" s="82" t="s">
        <v>437</v>
      </c>
      <c r="R290" s="35" t="s">
        <v>426</v>
      </c>
    </row>
    <row r="291" spans="1:18" ht="15" customHeight="1" x14ac:dyDescent="0.2">
      <c r="A291" s="50">
        <v>8</v>
      </c>
      <c r="B291" s="334"/>
      <c r="C291" s="334"/>
      <c r="D291" s="12" t="s">
        <v>85</v>
      </c>
      <c r="E291" s="16"/>
      <c r="F291" s="23" t="s">
        <v>431</v>
      </c>
      <c r="G291" s="5" t="s">
        <v>5</v>
      </c>
      <c r="H291" s="4" t="s">
        <v>48</v>
      </c>
      <c r="I291" s="5"/>
      <c r="J291" s="5"/>
      <c r="K291" s="5"/>
      <c r="L291" s="51"/>
      <c r="M291" s="51"/>
      <c r="N291" s="51"/>
      <c r="O291" s="55"/>
      <c r="P291" s="64"/>
      <c r="Q291" s="65" t="s">
        <v>439</v>
      </c>
      <c r="R291" s="56"/>
    </row>
    <row r="292" spans="1:18" ht="15" customHeight="1" x14ac:dyDescent="0.2">
      <c r="A292" s="50">
        <v>9</v>
      </c>
      <c r="B292" s="334"/>
      <c r="C292" s="334"/>
      <c r="D292" s="16" t="s">
        <v>165</v>
      </c>
      <c r="E292" s="16"/>
      <c r="F292" s="23" t="s">
        <v>432</v>
      </c>
      <c r="G292" s="5" t="s">
        <v>5</v>
      </c>
      <c r="H292" s="4" t="s">
        <v>25</v>
      </c>
      <c r="I292" s="5"/>
      <c r="J292" s="5">
        <v>6.1</v>
      </c>
      <c r="K292" s="5">
        <v>3.6</v>
      </c>
      <c r="L292" s="51"/>
      <c r="M292" s="51"/>
      <c r="N292" s="51">
        <v>3.3</v>
      </c>
      <c r="O292" s="55"/>
      <c r="P292" s="64"/>
      <c r="Q292" s="65" t="s">
        <v>439</v>
      </c>
      <c r="R292" s="56"/>
    </row>
    <row r="293" spans="1:18" s="459" customFormat="1" ht="21" customHeight="1" x14ac:dyDescent="0.2">
      <c r="A293" s="50">
        <v>10</v>
      </c>
      <c r="B293" s="334"/>
      <c r="C293" s="334"/>
      <c r="D293" s="11" t="s">
        <v>1006</v>
      </c>
      <c r="E293" s="15"/>
      <c r="F293" s="76" t="s">
        <v>433</v>
      </c>
      <c r="G293" s="5" t="s">
        <v>29</v>
      </c>
      <c r="H293" s="4"/>
      <c r="I293" s="32"/>
      <c r="J293" s="321"/>
      <c r="K293" s="321"/>
      <c r="L293" s="321"/>
      <c r="M293" s="321"/>
      <c r="N293" s="321"/>
      <c r="O293" s="458"/>
      <c r="P293" s="5"/>
      <c r="Q293" s="321" t="s">
        <v>437</v>
      </c>
      <c r="R293" s="35" t="s">
        <v>492</v>
      </c>
    </row>
  </sheetData>
  <autoFilter ref="A1:R268"/>
  <mergeCells count="50">
    <mergeCell ref="C35:C57"/>
    <mergeCell ref="C79:C105"/>
    <mergeCell ref="B35:B105"/>
    <mergeCell ref="C201:C213"/>
    <mergeCell ref="C214:C233"/>
    <mergeCell ref="B201:B233"/>
    <mergeCell ref="R271:S271"/>
    <mergeCell ref="C169:C200"/>
    <mergeCell ref="C265:C268"/>
    <mergeCell ref="B265:B268"/>
    <mergeCell ref="C234:C237"/>
    <mergeCell ref="C238:C264"/>
    <mergeCell ref="B234:B264"/>
    <mergeCell ref="A16:A19"/>
    <mergeCell ref="F16:F19"/>
    <mergeCell ref="G16:G19"/>
    <mergeCell ref="H16:H19"/>
    <mergeCell ref="D14:D15"/>
    <mergeCell ref="A14:A15"/>
    <mergeCell ref="F14:F15"/>
    <mergeCell ref="G14:G15"/>
    <mergeCell ref="A49:A50"/>
    <mergeCell ref="A170:A172"/>
    <mergeCell ref="D170:D172"/>
    <mergeCell ref="F170:F172"/>
    <mergeCell ref="G170:G172"/>
    <mergeCell ref="G49:G50"/>
    <mergeCell ref="D61:D63"/>
    <mergeCell ref="F61:F63"/>
    <mergeCell ref="G61:G63"/>
    <mergeCell ref="D49:D50"/>
    <mergeCell ref="F49:F50"/>
    <mergeCell ref="A61:A63"/>
    <mergeCell ref="F64:F67"/>
    <mergeCell ref="G64:G67"/>
    <mergeCell ref="D64:D67"/>
    <mergeCell ref="A64:A67"/>
    <mergeCell ref="C58:C78"/>
    <mergeCell ref="B106:B200"/>
    <mergeCell ref="H170:H172"/>
    <mergeCell ref="C2:C10"/>
    <mergeCell ref="B2:B34"/>
    <mergeCell ref="H14:H15"/>
    <mergeCell ref="C11:C34"/>
    <mergeCell ref="D16:D19"/>
    <mergeCell ref="H49:H50"/>
    <mergeCell ref="H61:H63"/>
    <mergeCell ref="H64:H67"/>
    <mergeCell ref="C106:C141"/>
    <mergeCell ref="C142:C168"/>
  </mergeCells>
  <conditionalFormatting sqref="I223 I1:J36 I278:J289 I291:J1048576 I85:J222 I39:J83 I224:J276">
    <cfRule type="cellIs" dxfId="13" priority="13" operator="between">
      <formula>15</formula>
      <formula>30</formula>
    </cfRule>
    <cfRule type="cellIs" dxfId="12" priority="14" operator="greaterThan">
      <formula>30</formula>
    </cfRule>
  </conditionalFormatting>
  <conditionalFormatting sqref="J223">
    <cfRule type="cellIs" dxfId="11" priority="11" operator="between">
      <formula>15</formula>
      <formula>30</formula>
    </cfRule>
    <cfRule type="cellIs" dxfId="10" priority="12" operator="greaterThan">
      <formula>30</formula>
    </cfRule>
  </conditionalFormatting>
  <conditionalFormatting sqref="I290:J290">
    <cfRule type="cellIs" dxfId="9" priority="9" operator="between">
      <formula>15</formula>
      <formula>30</formula>
    </cfRule>
    <cfRule type="cellIs" dxfId="8" priority="10" operator="greaterThan">
      <formula>30</formula>
    </cfRule>
  </conditionalFormatting>
  <conditionalFormatting sqref="I84:K84">
    <cfRule type="cellIs" dxfId="7" priority="7" operator="between">
      <formula>15</formula>
      <formula>30</formula>
    </cfRule>
    <cfRule type="cellIs" dxfId="6" priority="8" operator="greaterThan">
      <formula>30</formula>
    </cfRule>
  </conditionalFormatting>
  <conditionalFormatting sqref="I277:J277">
    <cfRule type="cellIs" dxfId="5" priority="5" operator="between">
      <formula>15</formula>
      <formula>30</formula>
    </cfRule>
    <cfRule type="cellIs" dxfId="4" priority="6" operator="greaterThan">
      <formula>30</formula>
    </cfRule>
  </conditionalFormatting>
  <conditionalFormatting sqref="I38:J38">
    <cfRule type="cellIs" dxfId="3" priority="3" operator="between">
      <formula>15</formula>
      <formula>30</formula>
    </cfRule>
    <cfRule type="cellIs" dxfId="2" priority="4" operator="greaterThan">
      <formula>30</formula>
    </cfRule>
  </conditionalFormatting>
  <conditionalFormatting sqref="I37:J37">
    <cfRule type="cellIs" dxfId="1" priority="1" operator="between">
      <formula>15</formula>
      <formula>30</formula>
    </cfRule>
    <cfRule type="cellIs" dxfId="0" priority="2" operator="greaterThan">
      <formula>30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8"/>
  <sheetViews>
    <sheetView showGridLines="0" rightToLeft="1" topLeftCell="A32" zoomScale="55" zoomScaleNormal="55" workbookViewId="0">
      <selection activeCell="A48" sqref="A48"/>
    </sheetView>
  </sheetViews>
  <sheetFormatPr defaultRowHeight="15" x14ac:dyDescent="0.2"/>
  <cols>
    <col min="1" max="1" width="6.875" style="165" bestFit="1" customWidth="1"/>
    <col min="2" max="2" width="58.125" style="98" bestFit="1" customWidth="1"/>
    <col min="3" max="3" width="20" style="98" customWidth="1"/>
    <col min="4" max="4" width="15.25" style="152" bestFit="1" customWidth="1"/>
    <col min="5" max="5" width="14.75" style="57" bestFit="1" customWidth="1"/>
    <col min="6" max="6" width="20.25" style="99" bestFit="1" customWidth="1"/>
    <col min="7" max="7" width="32.25" style="57" customWidth="1"/>
    <col min="8" max="8" width="35.125" style="57" customWidth="1"/>
    <col min="9" max="9" width="38.125" style="57" customWidth="1"/>
    <col min="10" max="10" width="38.375" style="57" customWidth="1"/>
    <col min="11" max="11" width="50.5" style="57" customWidth="1"/>
    <col min="12" max="12" width="22" style="57" bestFit="1" customWidth="1"/>
    <col min="13" max="13" width="14" style="57" customWidth="1"/>
    <col min="14" max="14" width="22.875" style="98" customWidth="1"/>
    <col min="15" max="15" width="22.125" style="98" bestFit="1" customWidth="1"/>
    <col min="16" max="16" width="27.875" style="100" bestFit="1" customWidth="1"/>
    <col min="17" max="17" width="12.375" style="57" bestFit="1" customWidth="1"/>
    <col min="18" max="18" width="71.625" style="98" customWidth="1"/>
    <col min="19" max="19" width="89.375" bestFit="1" customWidth="1"/>
  </cols>
  <sheetData>
    <row r="1" spans="1:43" x14ac:dyDescent="0.2">
      <c r="L1" s="158"/>
      <c r="M1" s="158"/>
      <c r="N1" s="158"/>
      <c r="O1" s="158"/>
      <c r="P1" s="158"/>
      <c r="Q1" s="158"/>
    </row>
    <row r="2" spans="1:43" ht="28.5" thickBot="1" x14ac:dyDescent="0.25">
      <c r="B2" s="418" t="s">
        <v>678</v>
      </c>
      <c r="C2" s="418"/>
      <c r="D2" s="418"/>
      <c r="E2" s="418"/>
      <c r="F2" s="418"/>
      <c r="G2" s="418"/>
      <c r="H2" s="418"/>
      <c r="I2" s="166"/>
      <c r="J2" s="78"/>
      <c r="L2" s="158"/>
      <c r="M2" s="158"/>
      <c r="N2" s="158"/>
      <c r="O2" s="158"/>
      <c r="P2" s="158"/>
      <c r="Q2" s="158"/>
    </row>
    <row r="3" spans="1:43" s="98" customFormat="1" ht="32.25" thickBot="1" x14ac:dyDescent="0.25">
      <c r="A3" s="211" t="s">
        <v>318</v>
      </c>
      <c r="B3" s="161" t="s">
        <v>0</v>
      </c>
      <c r="C3" s="1" t="s">
        <v>429</v>
      </c>
      <c r="D3" s="1" t="s">
        <v>1</v>
      </c>
      <c r="E3" s="1" t="s">
        <v>653</v>
      </c>
      <c r="F3" s="1" t="s">
        <v>654</v>
      </c>
      <c r="G3" s="161" t="s">
        <v>693</v>
      </c>
      <c r="H3" s="161" t="s">
        <v>662</v>
      </c>
      <c r="I3" s="166"/>
      <c r="J3" s="78"/>
      <c r="L3" s="158"/>
      <c r="M3" s="158"/>
      <c r="N3" s="158"/>
      <c r="O3" s="158"/>
      <c r="P3" s="158"/>
      <c r="Q3" s="158"/>
    </row>
    <row r="4" spans="1:43" ht="30" x14ac:dyDescent="0.2">
      <c r="A4" s="212">
        <v>1</v>
      </c>
      <c r="B4" s="248" t="s">
        <v>4</v>
      </c>
      <c r="C4" s="39" t="s">
        <v>430</v>
      </c>
      <c r="D4" s="39" t="s">
        <v>5</v>
      </c>
      <c r="E4" s="209" t="s">
        <v>656</v>
      </c>
      <c r="F4" s="39" t="s">
        <v>436</v>
      </c>
      <c r="G4" s="159" t="s">
        <v>687</v>
      </c>
      <c r="H4" s="495"/>
      <c r="I4" s="166"/>
      <c r="J4" s="78"/>
      <c r="L4" s="158"/>
      <c r="M4" s="158"/>
      <c r="N4" s="158"/>
      <c r="O4" s="158"/>
      <c r="P4" s="158"/>
      <c r="Q4" s="158"/>
    </row>
    <row r="5" spans="1:43" ht="30" x14ac:dyDescent="0.2">
      <c r="A5" s="212">
        <v>2</v>
      </c>
      <c r="B5" s="249" t="s">
        <v>476</v>
      </c>
      <c r="C5" s="29" t="s">
        <v>430</v>
      </c>
      <c r="D5" s="29" t="s">
        <v>7</v>
      </c>
      <c r="E5" s="208" t="s">
        <v>656</v>
      </c>
      <c r="F5" s="29" t="s">
        <v>437</v>
      </c>
      <c r="G5" s="18" t="s">
        <v>688</v>
      </c>
      <c r="H5" s="35"/>
      <c r="I5" s="166"/>
      <c r="J5" s="78"/>
      <c r="L5" s="158"/>
      <c r="M5" s="158"/>
      <c r="N5" s="158"/>
      <c r="O5" s="158"/>
      <c r="P5" s="158"/>
      <c r="Q5" s="158"/>
    </row>
    <row r="6" spans="1:43" ht="30" x14ac:dyDescent="0.2">
      <c r="A6" s="212">
        <v>3</v>
      </c>
      <c r="B6" s="249" t="s">
        <v>9</v>
      </c>
      <c r="C6" s="29" t="s">
        <v>430</v>
      </c>
      <c r="D6" s="29" t="s">
        <v>5</v>
      </c>
      <c r="E6" s="208" t="s">
        <v>656</v>
      </c>
      <c r="F6" s="29" t="s">
        <v>437</v>
      </c>
      <c r="G6" s="18" t="s">
        <v>688</v>
      </c>
      <c r="H6" s="35"/>
      <c r="I6" s="166"/>
      <c r="J6" s="78"/>
      <c r="L6" s="158"/>
      <c r="M6" s="158"/>
      <c r="N6" s="158"/>
      <c r="O6" s="158"/>
      <c r="P6" s="158"/>
      <c r="Q6" s="158"/>
    </row>
    <row r="7" spans="1:43" s="137" customFormat="1" ht="45" x14ac:dyDescent="0.2">
      <c r="A7" s="212">
        <v>4</v>
      </c>
      <c r="B7" s="247" t="s">
        <v>19</v>
      </c>
      <c r="C7" s="30" t="s">
        <v>430</v>
      </c>
      <c r="D7" s="30" t="s">
        <v>5</v>
      </c>
      <c r="E7" s="208" t="s">
        <v>656</v>
      </c>
      <c r="F7" s="30" t="s">
        <v>436</v>
      </c>
      <c r="G7" s="18" t="s">
        <v>689</v>
      </c>
      <c r="H7" s="35"/>
      <c r="I7" s="166"/>
      <c r="J7" s="78"/>
      <c r="L7" s="158"/>
      <c r="M7" s="158"/>
      <c r="N7" s="158"/>
      <c r="O7" s="158"/>
      <c r="P7" s="158"/>
      <c r="Q7" s="158"/>
      <c r="R7" s="98"/>
      <c r="S7" s="98"/>
      <c r="T7" s="98"/>
      <c r="U7" s="98"/>
      <c r="V7" s="98"/>
      <c r="W7" s="98"/>
      <c r="X7" s="98"/>
      <c r="Y7" s="98"/>
      <c r="Z7" s="98"/>
      <c r="AA7" s="98"/>
      <c r="AB7" s="98"/>
      <c r="AC7" s="98"/>
      <c r="AD7" s="98"/>
      <c r="AE7" s="98"/>
      <c r="AF7" s="98"/>
      <c r="AG7" s="98"/>
      <c r="AH7" s="98"/>
      <c r="AI7" s="98"/>
      <c r="AJ7" s="98"/>
      <c r="AK7" s="98"/>
      <c r="AL7" s="98"/>
      <c r="AM7" s="98"/>
      <c r="AN7" s="98"/>
      <c r="AO7" s="98"/>
      <c r="AP7" s="98"/>
      <c r="AQ7" s="98"/>
    </row>
    <row r="8" spans="1:43" ht="30" x14ac:dyDescent="0.2">
      <c r="A8" s="212">
        <v>5</v>
      </c>
      <c r="B8" s="210" t="s">
        <v>13</v>
      </c>
      <c r="C8" s="29" t="s">
        <v>430</v>
      </c>
      <c r="D8" s="29" t="s">
        <v>5</v>
      </c>
      <c r="E8" s="208" t="s">
        <v>656</v>
      </c>
      <c r="F8" s="29" t="s">
        <v>437</v>
      </c>
      <c r="G8" s="18" t="s">
        <v>691</v>
      </c>
      <c r="H8" s="35"/>
      <c r="I8" s="166"/>
      <c r="J8" s="78"/>
      <c r="L8" s="158"/>
      <c r="M8" s="158"/>
      <c r="N8" s="158"/>
      <c r="O8" s="158"/>
      <c r="P8" s="158"/>
      <c r="Q8" s="158"/>
    </row>
    <row r="9" spans="1:43" ht="30" x14ac:dyDescent="0.2">
      <c r="A9" s="212">
        <v>6</v>
      </c>
      <c r="B9" s="210" t="s">
        <v>21</v>
      </c>
      <c r="C9" s="29" t="s">
        <v>430</v>
      </c>
      <c r="D9" s="29" t="s">
        <v>7</v>
      </c>
      <c r="E9" s="208" t="s">
        <v>656</v>
      </c>
      <c r="F9" s="29" t="s">
        <v>437</v>
      </c>
      <c r="G9" s="18" t="s">
        <v>691</v>
      </c>
      <c r="H9" s="35"/>
      <c r="I9" s="166"/>
      <c r="J9" s="78"/>
      <c r="L9" s="158"/>
      <c r="M9" s="158"/>
      <c r="N9" s="158"/>
      <c r="O9" s="158"/>
      <c r="P9" s="158"/>
      <c r="Q9" s="158"/>
      <c r="S9" s="98"/>
      <c r="T9" s="98"/>
      <c r="U9" s="98"/>
      <c r="V9" s="98"/>
      <c r="W9" s="98"/>
      <c r="X9" s="98"/>
      <c r="Y9" s="98"/>
      <c r="Z9" s="98"/>
      <c r="AA9" s="98"/>
      <c r="AB9" s="98"/>
      <c r="AC9" s="98"/>
      <c r="AD9" s="98"/>
      <c r="AE9" s="98"/>
      <c r="AF9" s="98"/>
      <c r="AG9" s="98"/>
      <c r="AH9" s="98"/>
      <c r="AI9" s="98"/>
      <c r="AJ9" s="98"/>
      <c r="AK9" s="98"/>
      <c r="AL9" s="98"/>
      <c r="AM9" s="98"/>
      <c r="AN9" s="98"/>
      <c r="AO9" s="98"/>
      <c r="AP9" s="98"/>
      <c r="AQ9" s="98"/>
    </row>
    <row r="10" spans="1:43" ht="45" x14ac:dyDescent="0.2">
      <c r="A10" s="212">
        <v>7</v>
      </c>
      <c r="B10" s="249" t="s">
        <v>11</v>
      </c>
      <c r="C10" s="29" t="s">
        <v>430</v>
      </c>
      <c r="D10" s="29" t="s">
        <v>5</v>
      </c>
      <c r="E10" s="208" t="s">
        <v>656</v>
      </c>
      <c r="F10" s="29" t="s">
        <v>437</v>
      </c>
      <c r="G10" s="18" t="s">
        <v>694</v>
      </c>
      <c r="H10" s="35"/>
      <c r="I10" s="166"/>
      <c r="J10" s="78"/>
      <c r="L10" s="158"/>
      <c r="M10" s="158"/>
      <c r="N10" s="158"/>
      <c r="O10" s="158"/>
      <c r="P10" s="158"/>
      <c r="Q10" s="158"/>
    </row>
    <row r="11" spans="1:43" s="137" customFormat="1" ht="30" x14ac:dyDescent="0.2">
      <c r="A11" s="29">
        <v>8</v>
      </c>
      <c r="B11" s="249" t="s">
        <v>17</v>
      </c>
      <c r="C11" s="29" t="s">
        <v>431</v>
      </c>
      <c r="D11" s="29" t="s">
        <v>5</v>
      </c>
      <c r="E11" s="208" t="s">
        <v>656</v>
      </c>
      <c r="F11" s="29" t="s">
        <v>439</v>
      </c>
      <c r="G11" s="343" t="s">
        <v>690</v>
      </c>
      <c r="H11" s="35"/>
      <c r="I11" s="166"/>
      <c r="J11" s="78"/>
      <c r="L11" s="158"/>
      <c r="M11" s="158"/>
      <c r="N11" s="158"/>
      <c r="O11" s="158"/>
      <c r="P11" s="158"/>
      <c r="Q11" s="158"/>
    </row>
    <row r="12" spans="1:43" ht="45" x14ac:dyDescent="0.2">
      <c r="A12" s="29">
        <v>9</v>
      </c>
      <c r="B12" s="288" t="s">
        <v>16</v>
      </c>
      <c r="C12" s="29" t="s">
        <v>431</v>
      </c>
      <c r="D12" s="29" t="s">
        <v>5</v>
      </c>
      <c r="E12" s="208" t="s">
        <v>656</v>
      </c>
      <c r="F12" s="29" t="s">
        <v>439</v>
      </c>
      <c r="G12" s="343" t="s">
        <v>692</v>
      </c>
      <c r="H12" s="35"/>
      <c r="I12" s="166"/>
      <c r="J12" s="78"/>
      <c r="L12" s="158"/>
      <c r="M12" s="158"/>
      <c r="N12" s="158"/>
      <c r="O12" s="158"/>
      <c r="P12" s="158"/>
      <c r="Q12" s="158"/>
    </row>
    <row r="13" spans="1:43" s="272" customFormat="1" x14ac:dyDescent="0.2">
      <c r="A13" s="166"/>
      <c r="B13" s="166"/>
      <c r="C13" s="166"/>
      <c r="D13" s="166"/>
      <c r="E13" s="166"/>
      <c r="F13" s="166"/>
      <c r="G13" s="271"/>
      <c r="H13" s="271"/>
      <c r="I13" s="166"/>
      <c r="J13" s="78"/>
      <c r="L13" s="158"/>
      <c r="M13" s="158"/>
      <c r="N13" s="158"/>
      <c r="O13" s="158"/>
      <c r="P13" s="158"/>
      <c r="Q13" s="158"/>
    </row>
    <row r="14" spans="1:43" s="272" customFormat="1" x14ac:dyDescent="0.2">
      <c r="A14" s="166"/>
      <c r="B14" s="166"/>
      <c r="C14" s="166"/>
      <c r="D14" s="166"/>
      <c r="E14" s="166"/>
      <c r="F14" s="166"/>
      <c r="G14" s="271"/>
      <c r="H14" s="271"/>
      <c r="I14" s="166"/>
      <c r="J14" s="78"/>
      <c r="L14" s="158"/>
      <c r="M14" s="158"/>
      <c r="N14" s="158"/>
      <c r="O14" s="158"/>
      <c r="P14" s="158"/>
      <c r="Q14" s="158"/>
    </row>
    <row r="15" spans="1:43" s="272" customFormat="1" ht="20.25" x14ac:dyDescent="0.2">
      <c r="A15" s="166"/>
      <c r="B15" s="265" t="s">
        <v>834</v>
      </c>
      <c r="C15" s="166"/>
      <c r="D15" s="166"/>
      <c r="E15" s="166"/>
      <c r="F15" s="166"/>
      <c r="G15" s="271"/>
      <c r="H15" s="271"/>
      <c r="I15" s="166"/>
      <c r="J15" s="78"/>
      <c r="L15" s="158"/>
      <c r="M15" s="158"/>
      <c r="N15" s="158"/>
      <c r="O15" s="158"/>
      <c r="P15" s="158"/>
      <c r="Q15" s="158"/>
    </row>
    <row r="16" spans="1:43" s="155" customFormat="1" ht="30" x14ac:dyDescent="0.2">
      <c r="A16" s="213">
        <v>10</v>
      </c>
      <c r="B16" s="245" t="s">
        <v>440</v>
      </c>
      <c r="C16" s="205" t="s">
        <v>432</v>
      </c>
      <c r="D16" s="29" t="s">
        <v>24</v>
      </c>
      <c r="E16" s="29" t="s">
        <v>836</v>
      </c>
      <c r="F16" s="29" t="s">
        <v>439</v>
      </c>
      <c r="G16" s="343" t="s">
        <v>685</v>
      </c>
      <c r="H16" s="468" t="s">
        <v>686</v>
      </c>
      <c r="I16" s="166"/>
      <c r="J16" s="78"/>
      <c r="K16" s="78"/>
      <c r="L16" s="158"/>
      <c r="M16" s="158"/>
      <c r="N16" s="158"/>
      <c r="O16" s="158"/>
      <c r="P16" s="158"/>
      <c r="Q16" s="15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row>
    <row r="17" spans="1:43" s="155" customFormat="1" ht="30.75" thickBot="1" x14ac:dyDescent="0.25">
      <c r="A17" s="214">
        <v>11</v>
      </c>
      <c r="B17" s="246" t="s">
        <v>26</v>
      </c>
      <c r="C17" s="43" t="s">
        <v>432</v>
      </c>
      <c r="D17" s="43" t="s">
        <v>5</v>
      </c>
      <c r="E17" s="43" t="s">
        <v>836</v>
      </c>
      <c r="F17" s="43" t="s">
        <v>439</v>
      </c>
      <c r="G17" s="343" t="s">
        <v>685</v>
      </c>
      <c r="H17" s="469" t="s">
        <v>686</v>
      </c>
      <c r="I17" s="166"/>
      <c r="J17" s="78"/>
      <c r="K17" s="78"/>
      <c r="L17" s="158"/>
      <c r="M17" s="158"/>
      <c r="N17" s="158"/>
      <c r="O17" s="158"/>
      <c r="P17" s="158"/>
      <c r="Q17" s="15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row>
    <row r="18" spans="1:43" s="137" customFormat="1" ht="15" customHeight="1" x14ac:dyDescent="0.2">
      <c r="A18" s="179"/>
      <c r="B18" s="179"/>
      <c r="C18" s="179"/>
      <c r="D18" s="166"/>
      <c r="E18" s="166"/>
      <c r="F18" s="166"/>
      <c r="G18" s="166"/>
      <c r="H18" s="152"/>
      <c r="I18" s="166"/>
      <c r="J18" s="78"/>
      <c r="K18" s="78"/>
      <c r="L18" s="158"/>
      <c r="M18" s="158"/>
      <c r="N18" s="158"/>
      <c r="O18" s="158"/>
      <c r="P18" s="158"/>
      <c r="Q18" s="15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row>
    <row r="19" spans="1:43" s="137" customFormat="1" ht="30.75" customHeight="1" x14ac:dyDescent="0.2">
      <c r="A19" s="179"/>
      <c r="B19" s="417" t="s">
        <v>695</v>
      </c>
      <c r="C19" s="417"/>
      <c r="D19" s="417"/>
      <c r="E19" s="417"/>
      <c r="F19" s="417"/>
      <c r="G19" s="166"/>
      <c r="H19" s="152"/>
      <c r="I19" s="166"/>
      <c r="J19" s="78"/>
      <c r="K19" s="78"/>
      <c r="L19" s="158"/>
      <c r="M19" s="158"/>
      <c r="N19" s="158"/>
      <c r="O19" s="158"/>
      <c r="P19" s="158"/>
      <c r="Q19" s="15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row>
    <row r="20" spans="1:43" s="137" customFormat="1" ht="15" customHeight="1" x14ac:dyDescent="0.2">
      <c r="A20" s="179"/>
      <c r="B20" s="179"/>
      <c r="C20" s="179"/>
      <c r="D20" s="166"/>
      <c r="E20" s="166"/>
      <c r="F20" s="166"/>
      <c r="G20" s="166"/>
      <c r="H20" s="152"/>
      <c r="I20" s="166"/>
      <c r="J20" s="78"/>
      <c r="K20" s="78"/>
      <c r="L20" s="158"/>
      <c r="M20" s="158"/>
      <c r="N20" s="158"/>
      <c r="O20" s="158"/>
      <c r="P20" s="158"/>
      <c r="Q20" s="15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row>
    <row r="21" spans="1:43" s="98" customFormat="1" x14ac:dyDescent="0.2">
      <c r="A21" s="179"/>
      <c r="B21" s="78"/>
      <c r="C21" s="152"/>
      <c r="D21" s="152"/>
      <c r="E21" s="166"/>
      <c r="F21" s="166"/>
      <c r="G21" s="166"/>
      <c r="H21" s="152"/>
      <c r="I21" s="78"/>
      <c r="J21" s="78"/>
      <c r="K21" s="158"/>
      <c r="L21" s="158"/>
      <c r="M21" s="158"/>
      <c r="N21" s="158"/>
      <c r="O21" s="158"/>
      <c r="P21" s="158"/>
      <c r="Q21" s="158"/>
    </row>
    <row r="22" spans="1:43" s="98" customFormat="1" x14ac:dyDescent="0.2">
      <c r="A22" s="166"/>
      <c r="B22" s="78"/>
      <c r="C22" s="152"/>
      <c r="D22" s="152"/>
      <c r="E22" s="152"/>
      <c r="F22" s="152"/>
      <c r="G22" s="152"/>
      <c r="H22" s="152"/>
      <c r="I22" s="78"/>
      <c r="J22" s="78"/>
      <c r="K22" s="158"/>
      <c r="L22" s="158"/>
      <c r="M22" s="158"/>
      <c r="N22" s="158"/>
      <c r="O22" s="158"/>
      <c r="P22" s="158"/>
      <c r="Q22" s="158"/>
    </row>
    <row r="23" spans="1:43" s="98" customFormat="1" ht="28.5" thickBot="1" x14ac:dyDescent="0.25">
      <c r="A23" s="163"/>
      <c r="B23" s="480" t="s">
        <v>679</v>
      </c>
      <c r="C23" s="480"/>
      <c r="D23" s="480"/>
      <c r="E23" s="480"/>
      <c r="F23" s="480"/>
      <c r="G23" s="480"/>
      <c r="H23" s="480"/>
      <c r="I23" s="480"/>
      <c r="K23" s="57"/>
      <c r="L23" s="158"/>
      <c r="M23" s="158"/>
      <c r="N23" s="158"/>
      <c r="O23" s="158"/>
      <c r="P23" s="158"/>
      <c r="Q23" s="158"/>
    </row>
    <row r="24" spans="1:43" s="98" customFormat="1" ht="32.25" thickBot="1" x14ac:dyDescent="0.25">
      <c r="A24" s="164" t="s">
        <v>318</v>
      </c>
      <c r="B24" s="161" t="s">
        <v>0</v>
      </c>
      <c r="C24" s="161" t="s">
        <v>575</v>
      </c>
      <c r="D24" s="1" t="s">
        <v>429</v>
      </c>
      <c r="E24" s="1" t="s">
        <v>1</v>
      </c>
      <c r="F24" s="1" t="s">
        <v>653</v>
      </c>
      <c r="G24" s="1" t="s">
        <v>654</v>
      </c>
      <c r="H24" s="161" t="s">
        <v>693</v>
      </c>
      <c r="I24" s="161" t="s">
        <v>662</v>
      </c>
      <c r="L24" s="158"/>
      <c r="M24" s="158"/>
      <c r="N24" s="158"/>
      <c r="O24" s="158"/>
      <c r="P24" s="158"/>
      <c r="Q24" s="158"/>
    </row>
    <row r="25" spans="1:43" s="98" customFormat="1" ht="30" x14ac:dyDescent="0.2">
      <c r="A25" s="229">
        <v>1</v>
      </c>
      <c r="B25" s="226" t="s">
        <v>35</v>
      </c>
      <c r="C25" s="102"/>
      <c r="D25" s="46" t="s">
        <v>430</v>
      </c>
      <c r="E25" s="46" t="s">
        <v>5</v>
      </c>
      <c r="F25" s="206" t="s">
        <v>656</v>
      </c>
      <c r="G25" s="125" t="s">
        <v>436</v>
      </c>
      <c r="H25" s="20" t="s">
        <v>698</v>
      </c>
      <c r="I25" s="485"/>
      <c r="L25" s="57"/>
      <c r="M25" s="57"/>
      <c r="P25" s="100"/>
      <c r="Q25" s="57"/>
    </row>
    <row r="26" spans="1:43" s="57" customFormat="1" ht="30" x14ac:dyDescent="0.2">
      <c r="A26" s="230">
        <v>2</v>
      </c>
      <c r="B26" s="227" t="s">
        <v>49</v>
      </c>
      <c r="C26" s="42"/>
      <c r="D26" s="26" t="s">
        <v>432</v>
      </c>
      <c r="E26" s="26" t="s">
        <v>5</v>
      </c>
      <c r="F26" s="206" t="s">
        <v>656</v>
      </c>
      <c r="G26" s="5" t="s">
        <v>439</v>
      </c>
      <c r="H26" s="18" t="s">
        <v>700</v>
      </c>
      <c r="I26" s="485"/>
      <c r="N26" s="98"/>
      <c r="O26" s="98"/>
      <c r="P26" s="100"/>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row>
    <row r="27" spans="1:43" s="57" customFormat="1" ht="30" x14ac:dyDescent="0.2">
      <c r="A27" s="230">
        <v>3</v>
      </c>
      <c r="B27" s="226" t="s">
        <v>51</v>
      </c>
      <c r="C27" s="103"/>
      <c r="D27" s="26" t="s">
        <v>433</v>
      </c>
      <c r="E27" s="26" t="s">
        <v>5</v>
      </c>
      <c r="F27" s="206" t="s">
        <v>656</v>
      </c>
      <c r="G27" s="5" t="s">
        <v>439</v>
      </c>
      <c r="H27" s="18" t="s">
        <v>701</v>
      </c>
      <c r="I27" s="485"/>
      <c r="N27" s="98"/>
      <c r="O27" s="98"/>
      <c r="P27" s="100"/>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row>
    <row r="28" spans="1:43" s="98" customFormat="1" ht="57" customHeight="1" x14ac:dyDescent="0.2">
      <c r="A28" s="230">
        <v>4</v>
      </c>
      <c r="B28" s="228" t="s">
        <v>696</v>
      </c>
      <c r="C28" s="103"/>
      <c r="D28" s="26" t="s">
        <v>430</v>
      </c>
      <c r="E28" s="26" t="s">
        <v>5</v>
      </c>
      <c r="F28" s="206" t="s">
        <v>656</v>
      </c>
      <c r="G28" s="126" t="s">
        <v>438</v>
      </c>
      <c r="H28" s="18" t="s">
        <v>702</v>
      </c>
      <c r="I28" s="485"/>
      <c r="L28" s="57"/>
      <c r="M28" s="57"/>
      <c r="P28" s="100"/>
      <c r="Q28" s="57"/>
    </row>
    <row r="29" spans="1:43" s="98" customFormat="1" x14ac:dyDescent="0.2">
      <c r="A29" s="230">
        <v>5</v>
      </c>
      <c r="B29" s="228" t="s">
        <v>699</v>
      </c>
      <c r="C29" s="103"/>
      <c r="D29" s="26" t="s">
        <v>430</v>
      </c>
      <c r="E29" s="26" t="s">
        <v>5</v>
      </c>
      <c r="F29" s="206" t="s">
        <v>656</v>
      </c>
      <c r="G29" s="126" t="s">
        <v>437</v>
      </c>
      <c r="H29" s="66"/>
      <c r="I29" s="485"/>
      <c r="L29" s="57"/>
      <c r="M29" s="57"/>
      <c r="P29" s="100"/>
      <c r="Q29" s="57"/>
    </row>
    <row r="30" spans="1:43" s="57" customFormat="1" x14ac:dyDescent="0.2">
      <c r="A30" s="230">
        <v>6</v>
      </c>
      <c r="B30" s="228" t="s">
        <v>61</v>
      </c>
      <c r="C30" s="103"/>
      <c r="D30" s="26" t="s">
        <v>433</v>
      </c>
      <c r="E30" s="26" t="s">
        <v>5</v>
      </c>
      <c r="F30" s="206" t="s">
        <v>656</v>
      </c>
      <c r="G30" s="5" t="s">
        <v>439</v>
      </c>
      <c r="H30" s="66" t="s">
        <v>703</v>
      </c>
      <c r="I30" s="486"/>
      <c r="N30" s="98"/>
      <c r="O30" s="98"/>
      <c r="P30" s="100"/>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row>
    <row r="31" spans="1:43" s="57" customFormat="1" x14ac:dyDescent="0.2">
      <c r="A31" s="230">
        <v>7</v>
      </c>
      <c r="B31" s="228" t="s">
        <v>62</v>
      </c>
      <c r="C31" s="103"/>
      <c r="D31" s="45" t="s">
        <v>433</v>
      </c>
      <c r="E31" s="45" t="s">
        <v>5</v>
      </c>
      <c r="F31" s="206" t="s">
        <v>656</v>
      </c>
      <c r="G31" s="23" t="s">
        <v>439</v>
      </c>
      <c r="H31" s="66" t="s">
        <v>703</v>
      </c>
      <c r="I31" s="486"/>
      <c r="N31" s="98"/>
      <c r="O31" s="98"/>
      <c r="P31" s="100"/>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row>
    <row r="32" spans="1:43" s="57" customFormat="1" ht="45" x14ac:dyDescent="0.2">
      <c r="A32" s="230">
        <v>8</v>
      </c>
      <c r="B32" s="228" t="s">
        <v>63</v>
      </c>
      <c r="C32" s="103"/>
      <c r="D32" s="45" t="s">
        <v>433</v>
      </c>
      <c r="E32" s="45" t="s">
        <v>5</v>
      </c>
      <c r="F32" s="206" t="s">
        <v>656</v>
      </c>
      <c r="G32" s="23" t="s">
        <v>439</v>
      </c>
      <c r="H32" s="18" t="s">
        <v>704</v>
      </c>
      <c r="I32" s="486"/>
      <c r="N32" s="98"/>
      <c r="O32" s="98"/>
      <c r="P32" s="100"/>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row>
    <row r="33" spans="1:43" s="57" customFormat="1" ht="45" x14ac:dyDescent="0.2">
      <c r="A33" s="415">
        <v>9</v>
      </c>
      <c r="B33" s="420" t="s">
        <v>41</v>
      </c>
      <c r="C33" s="42" t="s">
        <v>581</v>
      </c>
      <c r="D33" s="421" t="s">
        <v>431</v>
      </c>
      <c r="E33" s="421" t="s">
        <v>5</v>
      </c>
      <c r="F33" s="206" t="s">
        <v>656</v>
      </c>
      <c r="G33" s="5" t="s">
        <v>439</v>
      </c>
      <c r="H33" s="18" t="s">
        <v>706</v>
      </c>
      <c r="I33" s="485"/>
      <c r="N33" s="98"/>
      <c r="O33" s="98"/>
      <c r="P33" s="100"/>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row>
    <row r="34" spans="1:43" s="57" customFormat="1" x14ac:dyDescent="0.2">
      <c r="A34" s="416"/>
      <c r="B34" s="420"/>
      <c r="C34" s="42" t="s">
        <v>582</v>
      </c>
      <c r="D34" s="422"/>
      <c r="E34" s="422"/>
      <c r="F34" s="206" t="s">
        <v>656</v>
      </c>
      <c r="G34" s="5"/>
      <c r="H34" s="66"/>
      <c r="I34" s="485"/>
      <c r="N34" s="98"/>
      <c r="O34" s="98"/>
      <c r="P34" s="100"/>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row>
    <row r="35" spans="1:43" s="57" customFormat="1" ht="30" x14ac:dyDescent="0.2">
      <c r="A35" s="230">
        <v>10</v>
      </c>
      <c r="B35" s="227" t="s">
        <v>57</v>
      </c>
      <c r="C35" s="42"/>
      <c r="D35" s="26" t="s">
        <v>432</v>
      </c>
      <c r="E35" s="26" t="s">
        <v>5</v>
      </c>
      <c r="F35" s="206" t="s">
        <v>656</v>
      </c>
      <c r="G35" s="5" t="s">
        <v>439</v>
      </c>
      <c r="H35" s="18" t="s">
        <v>707</v>
      </c>
      <c r="I35" s="486"/>
      <c r="N35" s="98"/>
      <c r="O35" s="98"/>
      <c r="P35" s="100"/>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row>
    <row r="36" spans="1:43" s="57" customFormat="1" ht="30" x14ac:dyDescent="0.2">
      <c r="A36" s="230">
        <v>11</v>
      </c>
      <c r="B36" s="227" t="s">
        <v>55</v>
      </c>
      <c r="C36" s="42"/>
      <c r="D36" s="26" t="s">
        <v>432</v>
      </c>
      <c r="E36" s="26" t="s">
        <v>5</v>
      </c>
      <c r="F36" s="206" t="s">
        <v>656</v>
      </c>
      <c r="G36" s="5" t="s">
        <v>439</v>
      </c>
      <c r="H36" s="18" t="s">
        <v>708</v>
      </c>
      <c r="I36" s="486"/>
      <c r="N36" s="98"/>
      <c r="O36" s="98"/>
      <c r="P36" s="100"/>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row>
    <row r="37" spans="1:43" s="57" customFormat="1" ht="30" x14ac:dyDescent="0.2">
      <c r="A37" s="230">
        <v>12</v>
      </c>
      <c r="B37" s="227" t="s">
        <v>53</v>
      </c>
      <c r="C37" s="42"/>
      <c r="D37" s="26" t="s">
        <v>432</v>
      </c>
      <c r="E37" s="26" t="s">
        <v>5</v>
      </c>
      <c r="F37" s="206" t="s">
        <v>656</v>
      </c>
      <c r="G37" s="5" t="s">
        <v>439</v>
      </c>
      <c r="H37" s="18" t="s">
        <v>708</v>
      </c>
      <c r="I37" s="485"/>
      <c r="N37" s="98"/>
      <c r="O37" s="98"/>
      <c r="P37" s="100"/>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row>
    <row r="38" spans="1:43" s="57" customFormat="1" ht="45" x14ac:dyDescent="0.2">
      <c r="A38" s="230">
        <v>13</v>
      </c>
      <c r="B38" s="227" t="s">
        <v>43</v>
      </c>
      <c r="C38" s="42"/>
      <c r="D38" s="26" t="s">
        <v>430</v>
      </c>
      <c r="E38" s="26" t="s">
        <v>5</v>
      </c>
      <c r="F38" s="206" t="s">
        <v>656</v>
      </c>
      <c r="G38" s="5" t="s">
        <v>437</v>
      </c>
      <c r="H38" s="18" t="s">
        <v>709</v>
      </c>
      <c r="I38" s="485"/>
      <c r="N38" s="98"/>
      <c r="O38" s="98"/>
      <c r="P38" s="100"/>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row>
    <row r="39" spans="1:43" s="57" customFormat="1" ht="60" x14ac:dyDescent="0.2">
      <c r="A39" s="230">
        <v>14</v>
      </c>
      <c r="B39" s="228" t="s">
        <v>45</v>
      </c>
      <c r="C39" s="42"/>
      <c r="D39" s="26" t="s">
        <v>430</v>
      </c>
      <c r="E39" s="26" t="s">
        <v>5</v>
      </c>
      <c r="F39" s="206" t="s">
        <v>656</v>
      </c>
      <c r="G39" s="5" t="s">
        <v>436</v>
      </c>
      <c r="H39" s="18" t="s">
        <v>710</v>
      </c>
      <c r="I39" s="485"/>
      <c r="N39" s="98"/>
      <c r="O39" s="98"/>
      <c r="P39" s="100"/>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row>
    <row r="40" spans="1:43" s="57" customFormat="1" ht="45" x14ac:dyDescent="0.2">
      <c r="A40" s="415">
        <v>15</v>
      </c>
      <c r="B40" s="423" t="s">
        <v>42</v>
      </c>
      <c r="C40" s="222" t="s">
        <v>576</v>
      </c>
      <c r="D40" s="421" t="s">
        <v>431</v>
      </c>
      <c r="E40" s="421" t="s">
        <v>5</v>
      </c>
      <c r="F40" s="206" t="s">
        <v>656</v>
      </c>
      <c r="G40" s="5" t="s">
        <v>439</v>
      </c>
      <c r="H40" s="18" t="s">
        <v>711</v>
      </c>
      <c r="I40" s="485"/>
      <c r="N40" s="98"/>
      <c r="O40" s="98"/>
      <c r="P40" s="100"/>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row>
    <row r="41" spans="1:43" s="57" customFormat="1" x14ac:dyDescent="0.2">
      <c r="A41" s="425"/>
      <c r="B41" s="423"/>
      <c r="C41" s="222" t="s">
        <v>577</v>
      </c>
      <c r="D41" s="424"/>
      <c r="E41" s="424"/>
      <c r="F41" s="206" t="s">
        <v>656</v>
      </c>
      <c r="G41" s="5"/>
      <c r="H41" s="66"/>
      <c r="I41" s="485"/>
      <c r="N41" s="98"/>
      <c r="O41" s="98"/>
      <c r="P41" s="100"/>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row>
    <row r="42" spans="1:43" s="57" customFormat="1" x14ac:dyDescent="0.2">
      <c r="A42" s="425"/>
      <c r="B42" s="423"/>
      <c r="C42" s="222" t="s">
        <v>578</v>
      </c>
      <c r="D42" s="424"/>
      <c r="E42" s="424"/>
      <c r="F42" s="206" t="s">
        <v>656</v>
      </c>
      <c r="G42" s="5"/>
      <c r="H42" s="66"/>
      <c r="I42" s="485"/>
      <c r="N42" s="98"/>
      <c r="O42" s="98"/>
      <c r="P42" s="100"/>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row>
    <row r="43" spans="1:43" s="57" customFormat="1" x14ac:dyDescent="0.2">
      <c r="A43" s="425"/>
      <c r="B43" s="423"/>
      <c r="C43" s="222" t="s">
        <v>579</v>
      </c>
      <c r="D43" s="422"/>
      <c r="E43" s="422"/>
      <c r="F43" s="206" t="s">
        <v>656</v>
      </c>
      <c r="G43" s="5"/>
      <c r="H43" s="66"/>
      <c r="I43" s="485"/>
      <c r="N43" s="98"/>
      <c r="O43" s="98"/>
      <c r="P43" s="100"/>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row>
    <row r="44" spans="1:43" s="57" customFormat="1" x14ac:dyDescent="0.2">
      <c r="A44" s="230">
        <v>16</v>
      </c>
      <c r="B44" s="228" t="s">
        <v>712</v>
      </c>
      <c r="C44" s="103"/>
      <c r="D44" s="26" t="s">
        <v>433</v>
      </c>
      <c r="E44" s="26" t="s">
        <v>5</v>
      </c>
      <c r="F44" s="206" t="s">
        <v>656</v>
      </c>
      <c r="G44" s="5" t="s">
        <v>439</v>
      </c>
      <c r="H44" s="66"/>
      <c r="I44" s="485"/>
      <c r="N44" s="98"/>
      <c r="O44" s="98"/>
      <c r="P44" s="100"/>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row>
    <row r="45" spans="1:43" s="57" customFormat="1" ht="75" x14ac:dyDescent="0.2">
      <c r="A45" s="23">
        <v>17</v>
      </c>
      <c r="B45" s="225" t="s">
        <v>588</v>
      </c>
      <c r="C45" s="103"/>
      <c r="D45" s="26" t="s">
        <v>431</v>
      </c>
      <c r="E45" s="26" t="s">
        <v>5</v>
      </c>
      <c r="F45" s="206" t="s">
        <v>656</v>
      </c>
      <c r="G45" s="5" t="s">
        <v>439</v>
      </c>
      <c r="H45" s="18" t="s">
        <v>735</v>
      </c>
      <c r="I45" s="485"/>
      <c r="N45" s="98"/>
      <c r="O45" s="98"/>
      <c r="P45" s="100"/>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row>
    <row r="46" spans="1:43" s="57" customFormat="1" ht="45" x14ac:dyDescent="0.2">
      <c r="A46" s="23">
        <v>18</v>
      </c>
      <c r="B46" s="138" t="s">
        <v>60</v>
      </c>
      <c r="C46" s="103"/>
      <c r="D46" s="26" t="s">
        <v>433</v>
      </c>
      <c r="E46" s="26" t="s">
        <v>5</v>
      </c>
      <c r="F46" s="206" t="s">
        <v>656</v>
      </c>
      <c r="G46" s="5" t="s">
        <v>439</v>
      </c>
      <c r="H46" s="18" t="s">
        <v>713</v>
      </c>
      <c r="I46" s="486"/>
      <c r="N46" s="98"/>
      <c r="O46" s="98"/>
      <c r="P46" s="100"/>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row>
    <row r="47" spans="1:43" s="57" customFormat="1" ht="30" x14ac:dyDescent="0.2">
      <c r="A47" s="23">
        <v>19</v>
      </c>
      <c r="B47" s="138" t="s">
        <v>58</v>
      </c>
      <c r="C47" s="103"/>
      <c r="D47" s="26" t="s">
        <v>432</v>
      </c>
      <c r="E47" s="26" t="s">
        <v>5</v>
      </c>
      <c r="F47" s="207" t="s">
        <v>657</v>
      </c>
      <c r="G47" s="5" t="s">
        <v>439</v>
      </c>
      <c r="H47" s="18" t="s">
        <v>714</v>
      </c>
      <c r="I47" s="486"/>
      <c r="N47" s="98"/>
      <c r="O47" s="98"/>
      <c r="P47" s="100"/>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row>
    <row r="48" spans="1:43" ht="30.75" thickBot="1" x14ac:dyDescent="0.25">
      <c r="A48" s="43">
        <v>20</v>
      </c>
      <c r="B48" s="274" t="s">
        <v>66</v>
      </c>
      <c r="C48" s="224"/>
      <c r="D48" s="224" t="s">
        <v>432</v>
      </c>
      <c r="E48" s="224" t="s">
        <v>5</v>
      </c>
      <c r="F48" s="275" t="s">
        <v>657</v>
      </c>
      <c r="G48" s="43" t="s">
        <v>439</v>
      </c>
      <c r="H48" s="276" t="s">
        <v>715</v>
      </c>
      <c r="I48" s="496"/>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row>
    <row r="49" spans="1:43" x14ac:dyDescent="0.2">
      <c r="A49" s="166"/>
      <c r="B49" s="257"/>
      <c r="C49" s="264"/>
      <c r="D49" s="264"/>
      <c r="E49" s="264"/>
      <c r="F49" s="264"/>
      <c r="G49" s="166"/>
      <c r="H49" s="179"/>
      <c r="I49" s="273"/>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row>
    <row r="50" spans="1:43" x14ac:dyDescent="0.2">
      <c r="A50" s="166"/>
      <c r="B50" s="257"/>
      <c r="C50" s="264"/>
      <c r="D50" s="264"/>
      <c r="E50" s="264"/>
      <c r="F50" s="264"/>
      <c r="G50" s="166"/>
      <c r="H50" s="179"/>
      <c r="I50" s="273"/>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1:43" ht="21" thickBot="1" x14ac:dyDescent="0.25">
      <c r="A51" s="166"/>
      <c r="B51" s="265" t="s">
        <v>834</v>
      </c>
      <c r="C51" s="264"/>
      <c r="D51" s="264"/>
      <c r="E51" s="264"/>
      <c r="F51" s="264"/>
      <c r="G51" s="166"/>
      <c r="H51" s="179"/>
      <c r="I51" s="273"/>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row>
    <row r="52" spans="1:43" ht="30" x14ac:dyDescent="0.2">
      <c r="A52" s="22">
        <v>21</v>
      </c>
      <c r="B52" s="277" t="s">
        <v>64</v>
      </c>
      <c r="C52" s="102"/>
      <c r="D52" s="278" t="s">
        <v>431</v>
      </c>
      <c r="E52" s="278" t="s">
        <v>5</v>
      </c>
      <c r="F52" s="278" t="s">
        <v>836</v>
      </c>
      <c r="G52" s="22" t="s">
        <v>439</v>
      </c>
      <c r="H52" s="54"/>
      <c r="I52" s="336" t="s">
        <v>705</v>
      </c>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row>
    <row r="53" spans="1:43" s="57" customFormat="1" ht="15.75" thickBot="1" x14ac:dyDescent="0.25">
      <c r="A53" s="23">
        <v>22</v>
      </c>
      <c r="B53" s="244" t="s">
        <v>47</v>
      </c>
      <c r="C53" s="223"/>
      <c r="D53" s="224" t="s">
        <v>431</v>
      </c>
      <c r="E53" s="224" t="s">
        <v>5</v>
      </c>
      <c r="F53" s="224" t="s">
        <v>836</v>
      </c>
      <c r="G53" s="43" t="s">
        <v>439</v>
      </c>
      <c r="H53" s="43"/>
      <c r="I53" s="484" t="s">
        <v>697</v>
      </c>
      <c r="N53" s="98"/>
      <c r="O53" s="98"/>
      <c r="P53" s="100"/>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row>
    <row r="54" spans="1:43" s="57" customFormat="1" ht="27.75" x14ac:dyDescent="0.2">
      <c r="A54" s="163"/>
      <c r="B54" s="419"/>
      <c r="C54" s="419"/>
      <c r="D54" s="419"/>
      <c r="E54" s="419"/>
      <c r="F54" s="419"/>
      <c r="G54" s="419"/>
      <c r="H54" s="419"/>
      <c r="I54" s="419"/>
      <c r="J54" s="419"/>
      <c r="N54" s="98"/>
      <c r="O54" s="98"/>
      <c r="P54" s="100"/>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row>
    <row r="55" spans="1:43" s="57" customFormat="1" ht="15.75" x14ac:dyDescent="0.2">
      <c r="A55" s="163"/>
      <c r="B55" s="181"/>
      <c r="C55" s="182"/>
      <c r="D55" s="182"/>
      <c r="E55" s="182"/>
      <c r="F55" s="182"/>
      <c r="G55" s="182"/>
      <c r="H55" s="182"/>
      <c r="I55" s="181"/>
      <c r="J55" s="181"/>
      <c r="N55" s="98"/>
      <c r="O55" s="98"/>
      <c r="P55" s="100"/>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row>
    <row r="56" spans="1:43" s="57" customFormat="1" ht="26.25" x14ac:dyDescent="0.2">
      <c r="A56" s="166"/>
      <c r="B56" s="417" t="s">
        <v>716</v>
      </c>
      <c r="C56" s="417"/>
      <c r="D56" s="417"/>
      <c r="E56" s="417"/>
      <c r="F56" s="417"/>
      <c r="G56" s="166"/>
      <c r="H56" s="166"/>
      <c r="I56" s="78"/>
      <c r="J56" s="179"/>
      <c r="N56" s="98"/>
      <c r="O56" s="98"/>
      <c r="P56" s="100"/>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row>
    <row r="57" spans="1:43" s="57" customFormat="1" x14ac:dyDescent="0.2">
      <c r="A57" s="166"/>
      <c r="B57" s="179"/>
      <c r="C57" s="166"/>
      <c r="D57" s="166"/>
      <c r="E57" s="166"/>
      <c r="F57" s="166"/>
      <c r="G57" s="166"/>
      <c r="H57" s="166"/>
      <c r="I57" s="78"/>
      <c r="J57" s="158"/>
      <c r="N57" s="98"/>
      <c r="O57" s="98"/>
      <c r="P57" s="100"/>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row>
    <row r="58" spans="1:43" s="57" customFormat="1" x14ac:dyDescent="0.2">
      <c r="A58" s="166"/>
      <c r="B58" s="158"/>
      <c r="C58" s="166"/>
      <c r="D58" s="166"/>
      <c r="E58" s="166"/>
      <c r="F58" s="166"/>
      <c r="G58" s="166"/>
      <c r="H58" s="152"/>
      <c r="I58" s="78"/>
      <c r="J58" s="158"/>
      <c r="N58" s="98"/>
      <c r="O58" s="98"/>
      <c r="P58" s="100"/>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row>
    <row r="59" spans="1:43" s="57" customFormat="1" x14ac:dyDescent="0.2">
      <c r="A59" s="166"/>
      <c r="B59" s="179"/>
      <c r="C59" s="166"/>
      <c r="D59" s="166"/>
      <c r="E59" s="166"/>
      <c r="F59" s="166"/>
      <c r="G59" s="166"/>
      <c r="H59" s="166"/>
      <c r="I59" s="78"/>
      <c r="J59" s="158"/>
      <c r="N59" s="98"/>
      <c r="O59" s="98"/>
      <c r="P59" s="100"/>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row>
    <row r="60" spans="1:43" s="57" customFormat="1" x14ac:dyDescent="0.2">
      <c r="A60" s="166"/>
      <c r="B60" s="179"/>
      <c r="C60" s="166"/>
      <c r="D60" s="166"/>
      <c r="E60" s="166"/>
      <c r="F60" s="166"/>
      <c r="G60" s="166"/>
      <c r="H60" s="166"/>
      <c r="I60" s="78"/>
      <c r="J60" s="158"/>
      <c r="N60" s="98"/>
      <c r="O60" s="98"/>
      <c r="P60" s="100"/>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row>
    <row r="61" spans="1:43" s="57" customFormat="1" x14ac:dyDescent="0.2">
      <c r="A61" s="166"/>
      <c r="B61" s="179"/>
      <c r="C61" s="166"/>
      <c r="D61" s="166"/>
      <c r="E61" s="166"/>
      <c r="F61" s="166"/>
      <c r="G61" s="166"/>
      <c r="H61" s="166"/>
      <c r="I61" s="78"/>
      <c r="J61" s="158"/>
      <c r="N61" s="98"/>
      <c r="O61" s="98"/>
      <c r="P61" s="100"/>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row>
    <row r="62" spans="1:43" s="57" customFormat="1" x14ac:dyDescent="0.2">
      <c r="A62" s="166"/>
      <c r="B62" s="158"/>
      <c r="C62" s="166"/>
      <c r="D62" s="166"/>
      <c r="E62" s="166"/>
      <c r="F62" s="166"/>
      <c r="G62" s="166"/>
      <c r="H62" s="166"/>
      <c r="I62" s="78"/>
      <c r="J62" s="158"/>
      <c r="N62" s="98"/>
      <c r="O62" s="98"/>
      <c r="P62" s="100"/>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row>
    <row r="63" spans="1:43" s="57" customFormat="1" x14ac:dyDescent="0.2">
      <c r="A63" s="166"/>
      <c r="B63" s="179"/>
      <c r="C63" s="166"/>
      <c r="D63" s="166"/>
      <c r="E63" s="166"/>
      <c r="F63" s="166"/>
      <c r="G63" s="166"/>
      <c r="H63" s="166"/>
      <c r="I63" s="78"/>
      <c r="J63" s="158"/>
      <c r="N63" s="98"/>
      <c r="O63" s="98"/>
      <c r="P63" s="100"/>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row>
    <row r="64" spans="1:43" s="57" customFormat="1" x14ac:dyDescent="0.2">
      <c r="A64" s="166"/>
      <c r="B64" s="179"/>
      <c r="C64" s="166"/>
      <c r="D64" s="166"/>
      <c r="E64" s="166"/>
      <c r="F64" s="166"/>
      <c r="G64" s="166"/>
      <c r="H64" s="166"/>
      <c r="I64" s="78"/>
      <c r="J64" s="158"/>
      <c r="N64" s="98"/>
      <c r="O64" s="98"/>
      <c r="P64" s="100"/>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row>
    <row r="65" spans="1:43" s="57" customFormat="1" x14ac:dyDescent="0.2">
      <c r="A65" s="166"/>
      <c r="B65" s="179"/>
      <c r="C65" s="166"/>
      <c r="D65" s="166"/>
      <c r="E65" s="166"/>
      <c r="F65" s="166"/>
      <c r="G65" s="166"/>
      <c r="H65" s="166"/>
      <c r="I65" s="78"/>
      <c r="J65" s="158"/>
      <c r="N65" s="98"/>
      <c r="O65" s="98"/>
      <c r="P65" s="100"/>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row>
    <row r="66" spans="1:43" s="57" customFormat="1" x14ac:dyDescent="0.2">
      <c r="A66" s="166"/>
      <c r="B66" s="158"/>
      <c r="C66" s="166"/>
      <c r="D66" s="166"/>
      <c r="E66" s="166"/>
      <c r="F66" s="166"/>
      <c r="G66" s="166"/>
      <c r="H66" s="152"/>
      <c r="I66" s="78"/>
      <c r="J66" s="158"/>
      <c r="N66" s="98"/>
      <c r="O66" s="98"/>
      <c r="P66" s="100"/>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row>
    <row r="67" spans="1:43" s="57" customFormat="1" x14ac:dyDescent="0.2">
      <c r="A67" s="166"/>
      <c r="B67" s="158"/>
      <c r="C67" s="166"/>
      <c r="D67" s="166"/>
      <c r="E67" s="166"/>
      <c r="F67" s="166"/>
      <c r="G67" s="166"/>
      <c r="H67" s="152"/>
      <c r="I67" s="78"/>
      <c r="J67" s="158"/>
      <c r="N67" s="98"/>
      <c r="O67" s="98"/>
      <c r="P67" s="100"/>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row>
    <row r="68" spans="1:43" s="57" customFormat="1" x14ac:dyDescent="0.2">
      <c r="A68" s="166"/>
      <c r="B68" s="179"/>
      <c r="C68" s="166"/>
      <c r="D68" s="166"/>
      <c r="E68" s="166"/>
      <c r="F68" s="166"/>
      <c r="G68" s="166"/>
      <c r="H68" s="166"/>
      <c r="I68" s="78"/>
      <c r="J68" s="158"/>
      <c r="N68" s="98"/>
      <c r="O68" s="98"/>
      <c r="P68" s="100"/>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row>
    <row r="69" spans="1:43" s="57" customFormat="1" x14ac:dyDescent="0.2">
      <c r="A69" s="166"/>
      <c r="B69" s="158"/>
      <c r="C69" s="166"/>
      <c r="D69" s="166"/>
      <c r="E69" s="166"/>
      <c r="F69" s="166"/>
      <c r="G69" s="166"/>
      <c r="H69" s="152"/>
      <c r="I69" s="158"/>
      <c r="J69" s="158"/>
      <c r="N69" s="98"/>
      <c r="O69" s="98"/>
      <c r="P69" s="100"/>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row>
    <row r="70" spans="1:43" s="57" customFormat="1" x14ac:dyDescent="0.2">
      <c r="A70" s="166"/>
      <c r="B70" s="158"/>
      <c r="C70" s="166"/>
      <c r="D70" s="166"/>
      <c r="E70" s="166"/>
      <c r="F70" s="166"/>
      <c r="G70" s="166"/>
      <c r="H70" s="152"/>
      <c r="I70" s="78"/>
      <c r="J70" s="158"/>
      <c r="N70" s="98"/>
      <c r="O70" s="98"/>
      <c r="P70" s="100"/>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row>
    <row r="71" spans="1:43" s="57" customFormat="1" x14ac:dyDescent="0.2">
      <c r="A71" s="166"/>
      <c r="B71" s="158"/>
      <c r="C71" s="166"/>
      <c r="D71" s="166"/>
      <c r="E71" s="166"/>
      <c r="F71" s="166"/>
      <c r="G71" s="166"/>
      <c r="H71" s="152"/>
      <c r="I71" s="158"/>
      <c r="J71" s="158"/>
      <c r="N71" s="98"/>
      <c r="O71" s="98"/>
      <c r="P71" s="100"/>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row>
    <row r="72" spans="1:43" s="57" customFormat="1" x14ac:dyDescent="0.2">
      <c r="A72" s="166"/>
      <c r="B72" s="158"/>
      <c r="C72" s="166"/>
      <c r="D72" s="166"/>
      <c r="E72" s="166"/>
      <c r="F72" s="166"/>
      <c r="G72" s="166"/>
      <c r="H72" s="152"/>
      <c r="I72" s="78"/>
      <c r="J72" s="158"/>
      <c r="N72" s="98"/>
      <c r="O72" s="98"/>
      <c r="P72" s="100"/>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row>
    <row r="73" spans="1:43" s="57" customFormat="1" x14ac:dyDescent="0.2">
      <c r="A73" s="166"/>
      <c r="B73" s="179"/>
      <c r="C73" s="166"/>
      <c r="D73" s="166"/>
      <c r="E73" s="166"/>
      <c r="F73" s="166"/>
      <c r="G73" s="166"/>
      <c r="H73" s="152"/>
      <c r="I73" s="78"/>
      <c r="J73" s="158"/>
      <c r="N73" s="98"/>
      <c r="O73" s="98"/>
      <c r="P73" s="100"/>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row>
    <row r="74" spans="1:43" s="57" customFormat="1" x14ac:dyDescent="0.2">
      <c r="A74" s="166"/>
      <c r="B74" s="158"/>
      <c r="C74" s="166"/>
      <c r="D74" s="166"/>
      <c r="E74" s="166"/>
      <c r="F74" s="166"/>
      <c r="G74" s="166"/>
      <c r="H74" s="152"/>
      <c r="I74" s="78"/>
      <c r="J74" s="158"/>
      <c r="N74" s="98"/>
      <c r="O74" s="98"/>
      <c r="P74" s="100"/>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row>
    <row r="75" spans="1:43" s="57" customFormat="1" x14ac:dyDescent="0.2">
      <c r="A75" s="166"/>
      <c r="B75" s="179"/>
      <c r="C75" s="166"/>
      <c r="D75" s="166"/>
      <c r="E75" s="166"/>
      <c r="F75" s="166"/>
      <c r="G75" s="166"/>
      <c r="H75" s="166"/>
      <c r="I75" s="78"/>
      <c r="J75" s="158"/>
      <c r="N75" s="98"/>
      <c r="O75" s="98"/>
      <c r="P75" s="100"/>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row>
    <row r="76" spans="1:43" s="57" customFormat="1" x14ac:dyDescent="0.2">
      <c r="A76" s="166"/>
      <c r="B76" s="179"/>
      <c r="C76" s="166"/>
      <c r="D76" s="166"/>
      <c r="E76" s="166"/>
      <c r="F76" s="166"/>
      <c r="G76" s="166"/>
      <c r="H76" s="166"/>
      <c r="I76" s="78"/>
      <c r="J76" s="158"/>
      <c r="N76" s="98"/>
      <c r="O76" s="98"/>
      <c r="P76" s="100"/>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row>
    <row r="77" spans="1:43" s="57" customFormat="1" x14ac:dyDescent="0.2">
      <c r="A77" s="166"/>
      <c r="B77" s="158"/>
      <c r="C77" s="166"/>
      <c r="D77" s="166"/>
      <c r="E77" s="166"/>
      <c r="F77" s="166"/>
      <c r="G77" s="166"/>
      <c r="H77" s="152"/>
      <c r="I77" s="78"/>
      <c r="J77" s="158"/>
      <c r="N77" s="98"/>
      <c r="O77" s="98"/>
      <c r="P77" s="100"/>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row>
    <row r="78" spans="1:43" s="57" customFormat="1" x14ac:dyDescent="0.2">
      <c r="A78" s="166"/>
      <c r="B78" s="179"/>
      <c r="C78" s="166"/>
      <c r="D78" s="166"/>
      <c r="E78" s="166"/>
      <c r="F78" s="166"/>
      <c r="G78" s="166"/>
      <c r="H78" s="166"/>
      <c r="I78" s="78"/>
      <c r="J78" s="158"/>
      <c r="N78" s="98"/>
      <c r="O78" s="98"/>
      <c r="P78" s="100"/>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row>
    <row r="79" spans="1:43" s="57" customFormat="1" x14ac:dyDescent="0.2">
      <c r="A79" s="166"/>
      <c r="B79" s="158"/>
      <c r="C79" s="166"/>
      <c r="D79" s="166"/>
      <c r="E79" s="166"/>
      <c r="F79" s="166"/>
      <c r="G79" s="166"/>
      <c r="H79" s="152"/>
      <c r="I79" s="78"/>
      <c r="J79" s="158"/>
      <c r="N79" s="98"/>
      <c r="O79" s="98"/>
      <c r="P79" s="100"/>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row>
    <row r="80" spans="1:43" s="57" customFormat="1" x14ac:dyDescent="0.2">
      <c r="A80" s="166"/>
      <c r="B80" s="158"/>
      <c r="C80" s="166"/>
      <c r="D80" s="166"/>
      <c r="E80" s="166"/>
      <c r="F80" s="166"/>
      <c r="G80" s="166"/>
      <c r="H80" s="152"/>
      <c r="I80" s="78"/>
      <c r="J80" s="158"/>
      <c r="N80" s="98"/>
      <c r="O80" s="98"/>
      <c r="P80" s="100"/>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row>
    <row r="81" spans="1:43" s="57" customFormat="1" x14ac:dyDescent="0.2">
      <c r="A81" s="166"/>
      <c r="B81" s="158"/>
      <c r="C81" s="166"/>
      <c r="D81" s="166"/>
      <c r="E81" s="166"/>
      <c r="F81" s="166"/>
      <c r="G81" s="166"/>
      <c r="H81" s="152"/>
      <c r="I81" s="78"/>
      <c r="J81" s="158"/>
      <c r="N81" s="98"/>
      <c r="O81" s="98"/>
      <c r="P81" s="100"/>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row>
    <row r="82" spans="1:43" s="57" customFormat="1" x14ac:dyDescent="0.2">
      <c r="A82" s="166"/>
      <c r="B82" s="158"/>
      <c r="C82" s="166"/>
      <c r="D82" s="166"/>
      <c r="E82" s="166"/>
      <c r="F82" s="166"/>
      <c r="G82" s="166"/>
      <c r="H82" s="152"/>
      <c r="I82" s="78"/>
      <c r="J82" s="158"/>
      <c r="N82" s="98"/>
      <c r="O82" s="98"/>
      <c r="P82" s="100"/>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row>
    <row r="83" spans="1:43" s="57" customFormat="1" x14ac:dyDescent="0.2">
      <c r="A83" s="166"/>
      <c r="B83" s="179"/>
      <c r="C83" s="166"/>
      <c r="D83" s="166"/>
      <c r="E83" s="166"/>
      <c r="F83" s="166"/>
      <c r="G83" s="166"/>
      <c r="H83" s="152"/>
      <c r="I83" s="78"/>
      <c r="J83" s="158"/>
      <c r="N83" s="98"/>
      <c r="O83" s="98"/>
      <c r="P83" s="100"/>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row>
    <row r="84" spans="1:43" s="57" customFormat="1" x14ac:dyDescent="0.2">
      <c r="A84" s="166"/>
      <c r="B84" s="179"/>
      <c r="C84" s="166"/>
      <c r="D84" s="166"/>
      <c r="E84" s="166"/>
      <c r="F84" s="166"/>
      <c r="G84" s="166"/>
      <c r="H84" s="152"/>
      <c r="I84" s="78"/>
      <c r="J84" s="158"/>
      <c r="N84" s="98"/>
      <c r="O84" s="98"/>
      <c r="P84" s="100"/>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row>
    <row r="85" spans="1:43" s="57" customFormat="1" x14ac:dyDescent="0.2">
      <c r="A85" s="166"/>
      <c r="B85" s="158"/>
      <c r="C85" s="166"/>
      <c r="D85" s="166"/>
      <c r="E85" s="166"/>
      <c r="F85" s="166"/>
      <c r="G85" s="166"/>
      <c r="H85" s="152"/>
      <c r="I85" s="78"/>
      <c r="J85" s="158"/>
      <c r="N85" s="98"/>
      <c r="O85" s="98"/>
      <c r="P85" s="100"/>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row>
    <row r="86" spans="1:43" s="57" customFormat="1" x14ac:dyDescent="0.2">
      <c r="A86" s="166"/>
      <c r="B86" s="158"/>
      <c r="C86" s="166"/>
      <c r="D86" s="166"/>
      <c r="E86" s="166"/>
      <c r="F86" s="166"/>
      <c r="G86" s="166"/>
      <c r="H86" s="166"/>
      <c r="I86" s="158"/>
      <c r="J86" s="158"/>
      <c r="N86" s="98"/>
      <c r="O86" s="98"/>
      <c r="P86" s="100"/>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row>
    <row r="87" spans="1:43" s="57" customFormat="1" x14ac:dyDescent="0.2">
      <c r="A87" s="166"/>
      <c r="B87" s="166"/>
      <c r="C87" s="166"/>
      <c r="D87" s="166"/>
      <c r="E87" s="166"/>
      <c r="F87" s="166"/>
      <c r="G87" s="166"/>
      <c r="H87" s="166"/>
      <c r="I87" s="166"/>
      <c r="J87" s="158"/>
      <c r="K87" s="158"/>
      <c r="N87" s="98"/>
      <c r="O87" s="98"/>
      <c r="P87" s="100"/>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row>
    <row r="88" spans="1:43" s="57" customFormat="1" x14ac:dyDescent="0.2">
      <c r="A88" s="166"/>
      <c r="B88" s="166"/>
      <c r="C88" s="166"/>
      <c r="D88" s="166"/>
      <c r="E88" s="166"/>
      <c r="F88" s="166"/>
      <c r="G88" s="166"/>
      <c r="H88" s="166"/>
      <c r="I88" s="166"/>
      <c r="J88" s="158"/>
      <c r="K88" s="158"/>
      <c r="N88" s="98"/>
      <c r="O88" s="98"/>
      <c r="P88" s="100"/>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row>
    <row r="89" spans="1:43" s="57" customFormat="1" x14ac:dyDescent="0.2">
      <c r="A89" s="166"/>
      <c r="B89" s="166"/>
      <c r="C89" s="166"/>
      <c r="D89" s="166"/>
      <c r="E89" s="166"/>
      <c r="F89" s="166"/>
      <c r="G89" s="166"/>
      <c r="H89" s="166"/>
      <c r="I89" s="166"/>
      <c r="J89" s="158"/>
      <c r="K89" s="158"/>
      <c r="N89" s="98"/>
      <c r="O89" s="98"/>
      <c r="P89" s="100"/>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row>
    <row r="90" spans="1:43" x14ac:dyDescent="0.2">
      <c r="A90" s="166"/>
      <c r="B90" s="166"/>
      <c r="C90" s="166"/>
      <c r="D90" s="166"/>
      <c r="E90" s="166"/>
      <c r="F90" s="166"/>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row>
    <row r="91" spans="1:43" x14ac:dyDescent="0.2">
      <c r="A91" s="163"/>
    </row>
    <row r="92" spans="1:43" x14ac:dyDescent="0.2">
      <c r="A92" s="163"/>
    </row>
    <row r="93" spans="1:43" x14ac:dyDescent="0.2">
      <c r="A93" s="163"/>
    </row>
    <row r="94" spans="1:43" x14ac:dyDescent="0.2">
      <c r="A94" s="163"/>
    </row>
    <row r="95" spans="1:43" x14ac:dyDescent="0.2">
      <c r="A95" s="163"/>
    </row>
    <row r="96" spans="1:43" x14ac:dyDescent="0.2">
      <c r="A96" s="163"/>
    </row>
    <row r="97" spans="1:1" x14ac:dyDescent="0.2">
      <c r="A97" s="163"/>
    </row>
    <row r="98" spans="1:1" x14ac:dyDescent="0.2">
      <c r="A98" s="163"/>
    </row>
  </sheetData>
  <mergeCells count="12">
    <mergeCell ref="A33:A34"/>
    <mergeCell ref="B56:F56"/>
    <mergeCell ref="B54:J54"/>
    <mergeCell ref="B33:B34"/>
    <mergeCell ref="D33:D34"/>
    <mergeCell ref="E33:E34"/>
    <mergeCell ref="B40:B43"/>
    <mergeCell ref="D40:D43"/>
    <mergeCell ref="E40:E43"/>
    <mergeCell ref="B19:F19"/>
    <mergeCell ref="A40:A43"/>
    <mergeCell ref="B2:H2"/>
  </mergeCells>
  <pageMargins left="0.7" right="0.7" top="0.75" bottom="0.75" header="0.3" footer="0.3"/>
  <pageSetup paperSize="9"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9"/>
  <sheetViews>
    <sheetView showGridLines="0" rightToLeft="1" zoomScale="75" zoomScaleNormal="75" workbookViewId="0">
      <selection activeCell="B11" sqref="B11"/>
    </sheetView>
  </sheetViews>
  <sheetFormatPr defaultRowHeight="15" x14ac:dyDescent="0.2"/>
  <cols>
    <col min="1" max="1" width="6.875" style="165" bestFit="1" customWidth="1"/>
    <col min="2" max="2" width="58.125" style="98" bestFit="1" customWidth="1"/>
    <col min="3" max="3" width="32" style="98" customWidth="1"/>
    <col min="4" max="4" width="15.25" style="152" bestFit="1" customWidth="1"/>
    <col min="5" max="5" width="14.75" style="57" bestFit="1" customWidth="1"/>
    <col min="6" max="6" width="15.75" style="99" customWidth="1"/>
    <col min="7" max="7" width="49.875" style="57" customWidth="1"/>
    <col min="8" max="8" width="54.25" style="57" customWidth="1"/>
    <col min="9" max="9" width="57" style="57" customWidth="1"/>
    <col min="10" max="10" width="82.25" style="57" customWidth="1"/>
    <col min="11" max="11" width="132.375" style="57" bestFit="1" customWidth="1"/>
    <col min="12" max="12" width="22" style="57" bestFit="1" customWidth="1"/>
    <col min="13" max="13" width="14" style="57" customWidth="1"/>
    <col min="14" max="14" width="22.875" style="98" customWidth="1"/>
    <col min="15" max="15" width="22.125" style="98" bestFit="1" customWidth="1"/>
    <col min="16" max="16" width="27.875" style="100" bestFit="1" customWidth="1"/>
    <col min="17" max="17" width="12.375" style="57" bestFit="1" customWidth="1"/>
    <col min="18" max="18" width="71.625" style="98" customWidth="1"/>
    <col min="19" max="19" width="89.375" bestFit="1" customWidth="1"/>
  </cols>
  <sheetData>
    <row r="1" spans="1:43" x14ac:dyDescent="0.2">
      <c r="L1" s="158"/>
      <c r="M1" s="158"/>
      <c r="N1" s="158"/>
      <c r="O1" s="158"/>
      <c r="P1" s="158"/>
      <c r="Q1" s="158"/>
    </row>
    <row r="2" spans="1:43" ht="28.5" thickBot="1" x14ac:dyDescent="0.25">
      <c r="B2" s="418" t="s">
        <v>446</v>
      </c>
      <c r="C2" s="418"/>
      <c r="D2" s="418"/>
      <c r="E2" s="418"/>
      <c r="F2" s="418"/>
      <c r="G2" s="418"/>
      <c r="H2" s="418"/>
      <c r="I2" s="418"/>
      <c r="J2" s="488"/>
      <c r="L2" s="158"/>
      <c r="M2" s="158"/>
      <c r="N2" s="158"/>
      <c r="O2" s="158"/>
      <c r="P2" s="158"/>
      <c r="Q2" s="158"/>
    </row>
    <row r="3" spans="1:43" s="98" customFormat="1" ht="32.25" thickBot="1" x14ac:dyDescent="0.25">
      <c r="A3" s="164" t="s">
        <v>318</v>
      </c>
      <c r="B3" s="161" t="s">
        <v>0</v>
      </c>
      <c r="C3" s="161" t="s">
        <v>575</v>
      </c>
      <c r="D3" s="1" t="s">
        <v>429</v>
      </c>
      <c r="E3" s="1" t="s">
        <v>1</v>
      </c>
      <c r="F3" s="1" t="s">
        <v>653</v>
      </c>
      <c r="G3" s="1" t="s">
        <v>654</v>
      </c>
      <c r="H3" s="161" t="s">
        <v>693</v>
      </c>
      <c r="I3" s="161" t="s">
        <v>662</v>
      </c>
      <c r="J3" s="488"/>
      <c r="L3" s="158"/>
      <c r="M3" s="158"/>
      <c r="N3" s="158"/>
      <c r="O3" s="158"/>
      <c r="P3" s="158"/>
      <c r="Q3" s="158"/>
    </row>
    <row r="4" spans="1:43" s="488" customFormat="1" ht="45" x14ac:dyDescent="0.2">
      <c r="A4" s="23">
        <v>1</v>
      </c>
      <c r="B4" s="349" t="s">
        <v>79</v>
      </c>
      <c r="C4" s="16"/>
      <c r="D4" s="23" t="s">
        <v>430</v>
      </c>
      <c r="E4" s="5" t="s">
        <v>5</v>
      </c>
      <c r="F4" s="300" t="s">
        <v>657</v>
      </c>
      <c r="G4" s="29" t="s">
        <v>438</v>
      </c>
      <c r="H4" s="66" t="s">
        <v>844</v>
      </c>
      <c r="I4" s="35" t="s">
        <v>845</v>
      </c>
      <c r="L4" s="158"/>
      <c r="M4" s="158"/>
      <c r="N4" s="158"/>
      <c r="O4" s="158"/>
      <c r="P4" s="158"/>
      <c r="Q4" s="158"/>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row>
    <row r="5" spans="1:43" s="488" customFormat="1" ht="45" x14ac:dyDescent="0.2">
      <c r="A5" s="415">
        <v>2</v>
      </c>
      <c r="B5" s="426" t="s">
        <v>584</v>
      </c>
      <c r="C5" s="15" t="s">
        <v>585</v>
      </c>
      <c r="D5" s="393" t="s">
        <v>431</v>
      </c>
      <c r="E5" s="393" t="s">
        <v>5</v>
      </c>
      <c r="F5" s="299" t="s">
        <v>656</v>
      </c>
      <c r="G5" s="29" t="s">
        <v>439</v>
      </c>
      <c r="H5" s="66" t="s">
        <v>846</v>
      </c>
      <c r="I5" s="35"/>
      <c r="L5" s="158"/>
      <c r="M5" s="158"/>
      <c r="N5" s="158"/>
      <c r="O5" s="158"/>
      <c r="P5" s="158"/>
      <c r="Q5" s="158"/>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row>
    <row r="6" spans="1:43" s="488" customFormat="1" x14ac:dyDescent="0.2">
      <c r="A6" s="416"/>
      <c r="B6" s="428"/>
      <c r="C6" s="15" t="s">
        <v>586</v>
      </c>
      <c r="D6" s="394"/>
      <c r="E6" s="394"/>
      <c r="F6" s="29"/>
      <c r="G6" s="29"/>
      <c r="H6" s="66"/>
      <c r="I6" s="35"/>
      <c r="L6" s="158"/>
      <c r="M6" s="158"/>
      <c r="N6" s="158"/>
      <c r="O6" s="158"/>
      <c r="P6" s="158"/>
      <c r="Q6" s="158"/>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row>
    <row r="7" spans="1:43" s="490" customFormat="1" ht="45" x14ac:dyDescent="0.2">
      <c r="A7" s="23">
        <v>3</v>
      </c>
      <c r="B7" s="349" t="s">
        <v>86</v>
      </c>
      <c r="C7" s="16"/>
      <c r="D7" s="23" t="s">
        <v>430</v>
      </c>
      <c r="E7" s="5" t="s">
        <v>5</v>
      </c>
      <c r="F7" s="300" t="s">
        <v>657</v>
      </c>
      <c r="G7" s="29" t="s">
        <v>437</v>
      </c>
      <c r="H7" s="66" t="s">
        <v>847</v>
      </c>
      <c r="I7" s="35" t="s">
        <v>849</v>
      </c>
      <c r="L7" s="158"/>
      <c r="M7" s="158"/>
      <c r="N7" s="158"/>
      <c r="O7" s="158"/>
      <c r="P7" s="158"/>
      <c r="Q7" s="158"/>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row>
    <row r="8" spans="1:43" s="489" customFormat="1" ht="30" x14ac:dyDescent="0.2">
      <c r="A8" s="120">
        <v>4</v>
      </c>
      <c r="B8" s="349" t="s">
        <v>99</v>
      </c>
      <c r="C8" s="16"/>
      <c r="D8" s="23" t="s">
        <v>432</v>
      </c>
      <c r="E8" s="5" t="s">
        <v>5</v>
      </c>
      <c r="F8" s="300" t="s">
        <v>657</v>
      </c>
      <c r="G8" s="29"/>
      <c r="H8" s="66" t="s">
        <v>848</v>
      </c>
      <c r="I8" s="35" t="s">
        <v>849</v>
      </c>
      <c r="L8" s="158"/>
      <c r="M8" s="158"/>
      <c r="N8" s="158"/>
      <c r="O8" s="158"/>
      <c r="P8" s="158"/>
      <c r="Q8" s="158"/>
    </row>
    <row r="9" spans="1:43" s="491" customFormat="1" ht="60" x14ac:dyDescent="0.2">
      <c r="A9" s="23">
        <v>5</v>
      </c>
      <c r="B9" s="353" t="s">
        <v>477</v>
      </c>
      <c r="C9" s="16"/>
      <c r="D9" s="23" t="s">
        <v>430</v>
      </c>
      <c r="E9" s="5" t="s">
        <v>5</v>
      </c>
      <c r="F9" s="299" t="s">
        <v>656</v>
      </c>
      <c r="G9" s="29" t="s">
        <v>436</v>
      </c>
      <c r="H9" s="66" t="s">
        <v>851</v>
      </c>
      <c r="I9" s="35"/>
      <c r="J9" s="487"/>
      <c r="K9" s="487"/>
      <c r="L9" s="158"/>
      <c r="M9" s="158"/>
      <c r="N9" s="158"/>
      <c r="O9" s="158"/>
      <c r="P9" s="158"/>
      <c r="Q9" s="158"/>
      <c r="R9" s="489"/>
    </row>
    <row r="10" spans="1:43" s="491" customFormat="1" x14ac:dyDescent="0.2">
      <c r="A10" s="120">
        <v>6</v>
      </c>
      <c r="B10" s="353" t="s">
        <v>841</v>
      </c>
      <c r="C10" s="16"/>
      <c r="D10" s="23" t="s">
        <v>433</v>
      </c>
      <c r="E10" s="5" t="s">
        <v>5</v>
      </c>
      <c r="F10" s="299" t="s">
        <v>656</v>
      </c>
      <c r="G10" s="29"/>
      <c r="H10" s="66" t="s">
        <v>850</v>
      </c>
      <c r="I10" s="150"/>
      <c r="J10" s="487"/>
      <c r="K10" s="487"/>
      <c r="L10" s="158"/>
      <c r="M10" s="158"/>
      <c r="N10" s="158"/>
      <c r="O10" s="158"/>
      <c r="P10" s="158"/>
      <c r="Q10" s="158"/>
      <c r="R10" s="489"/>
    </row>
    <row r="11" spans="1:43" s="491" customFormat="1" ht="45" x14ac:dyDescent="0.2">
      <c r="A11" s="23">
        <v>7</v>
      </c>
      <c r="B11" s="352" t="s">
        <v>72</v>
      </c>
      <c r="C11" s="15"/>
      <c r="D11" s="23" t="s">
        <v>430</v>
      </c>
      <c r="E11" s="5" t="s">
        <v>5</v>
      </c>
      <c r="F11" s="299" t="s">
        <v>656</v>
      </c>
      <c r="G11" s="29" t="s">
        <v>436</v>
      </c>
      <c r="H11" s="66" t="s">
        <v>852</v>
      </c>
      <c r="I11" s="150"/>
      <c r="J11" s="487"/>
      <c r="K11" s="487"/>
      <c r="L11" s="158"/>
      <c r="M11" s="158"/>
      <c r="N11" s="158"/>
      <c r="O11" s="158"/>
      <c r="P11" s="158"/>
      <c r="Q11" s="158"/>
      <c r="R11" s="489"/>
    </row>
    <row r="12" spans="1:43" s="491" customFormat="1" ht="45" x14ac:dyDescent="0.2">
      <c r="A12" s="120">
        <v>8</v>
      </c>
      <c r="B12" s="349" t="s">
        <v>480</v>
      </c>
      <c r="C12" s="16"/>
      <c r="D12" s="23" t="s">
        <v>430</v>
      </c>
      <c r="E12" s="5" t="s">
        <v>5</v>
      </c>
      <c r="F12" s="299" t="s">
        <v>656</v>
      </c>
      <c r="G12" s="29" t="s">
        <v>438</v>
      </c>
      <c r="H12" s="66" t="s">
        <v>853</v>
      </c>
      <c r="I12" s="150"/>
      <c r="J12" s="487"/>
      <c r="K12" s="487"/>
      <c r="L12" s="158"/>
      <c r="M12" s="158"/>
      <c r="N12" s="158"/>
      <c r="O12" s="158"/>
      <c r="P12" s="158"/>
      <c r="Q12" s="158"/>
      <c r="R12" s="489"/>
    </row>
    <row r="13" spans="1:43" s="488" customFormat="1" ht="45" x14ac:dyDescent="0.2">
      <c r="A13" s="23">
        <v>9</v>
      </c>
      <c r="B13" s="349" t="s">
        <v>854</v>
      </c>
      <c r="C13" s="16"/>
      <c r="D13" s="23" t="s">
        <v>430</v>
      </c>
      <c r="E13" s="5" t="s">
        <v>5</v>
      </c>
      <c r="F13" s="299" t="s">
        <v>656</v>
      </c>
      <c r="G13" s="29" t="s">
        <v>436</v>
      </c>
      <c r="H13" s="66" t="s">
        <v>855</v>
      </c>
      <c r="I13" s="35" t="s">
        <v>856</v>
      </c>
      <c r="L13" s="158"/>
      <c r="M13" s="158"/>
      <c r="N13" s="158"/>
      <c r="O13" s="158"/>
      <c r="P13" s="158"/>
      <c r="Q13" s="158"/>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row>
    <row r="14" spans="1:43" s="488" customFormat="1" ht="60" x14ac:dyDescent="0.2">
      <c r="A14" s="120">
        <v>10</v>
      </c>
      <c r="B14" s="349" t="s">
        <v>43</v>
      </c>
      <c r="C14" s="16"/>
      <c r="D14" s="23" t="s">
        <v>430</v>
      </c>
      <c r="E14" s="5" t="s">
        <v>5</v>
      </c>
      <c r="F14" s="299" t="s">
        <v>656</v>
      </c>
      <c r="G14" s="29" t="s">
        <v>436</v>
      </c>
      <c r="H14" s="66" t="s">
        <v>860</v>
      </c>
      <c r="I14" s="35" t="s">
        <v>858</v>
      </c>
      <c r="L14" s="158"/>
      <c r="M14" s="158"/>
      <c r="N14" s="158"/>
      <c r="O14" s="158"/>
      <c r="P14" s="158"/>
      <c r="Q14" s="158"/>
    </row>
    <row r="15" spans="1:43" s="488" customFormat="1" x14ac:dyDescent="0.2">
      <c r="A15" s="23">
        <v>11</v>
      </c>
      <c r="B15" s="350" t="s">
        <v>73</v>
      </c>
      <c r="C15" s="15"/>
      <c r="D15" s="23" t="s">
        <v>433</v>
      </c>
      <c r="E15" s="5" t="s">
        <v>5</v>
      </c>
      <c r="F15" s="299" t="s">
        <v>656</v>
      </c>
      <c r="G15" s="492" t="s">
        <v>439</v>
      </c>
      <c r="H15" s="66" t="s">
        <v>857</v>
      </c>
      <c r="I15" s="35"/>
      <c r="L15" s="158"/>
      <c r="M15" s="158"/>
      <c r="N15" s="158"/>
      <c r="O15" s="158"/>
      <c r="P15" s="158"/>
      <c r="Q15" s="158"/>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row>
    <row r="16" spans="1:43" s="491" customFormat="1" ht="75" x14ac:dyDescent="0.2">
      <c r="A16" s="23">
        <v>12</v>
      </c>
      <c r="B16" s="349" t="s">
        <v>74</v>
      </c>
      <c r="C16" s="16"/>
      <c r="D16" s="23" t="s">
        <v>430</v>
      </c>
      <c r="E16" s="5" t="s">
        <v>5</v>
      </c>
      <c r="F16" s="299" t="s">
        <v>656</v>
      </c>
      <c r="G16" s="29" t="s">
        <v>436</v>
      </c>
      <c r="H16" s="66" t="s">
        <v>861</v>
      </c>
      <c r="I16" s="35" t="s">
        <v>859</v>
      </c>
      <c r="J16" s="487"/>
      <c r="K16" s="487"/>
      <c r="L16" s="158"/>
      <c r="M16" s="158"/>
      <c r="N16" s="158"/>
      <c r="O16" s="158"/>
      <c r="P16" s="158"/>
      <c r="Q16" s="158"/>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row>
    <row r="17" spans="1:43" s="491" customFormat="1" ht="30" x14ac:dyDescent="0.2">
      <c r="A17" s="120">
        <v>13</v>
      </c>
      <c r="B17" s="349" t="s">
        <v>434</v>
      </c>
      <c r="C17" s="15"/>
      <c r="D17" s="23" t="s">
        <v>432</v>
      </c>
      <c r="E17" s="5" t="s">
        <v>29</v>
      </c>
      <c r="F17" s="299" t="s">
        <v>656</v>
      </c>
      <c r="G17" s="492"/>
      <c r="H17" s="66" t="s">
        <v>874</v>
      </c>
      <c r="I17" s="35" t="s">
        <v>873</v>
      </c>
      <c r="J17" s="487"/>
      <c r="K17" s="487"/>
      <c r="L17" s="158"/>
      <c r="M17" s="158"/>
      <c r="N17" s="158"/>
      <c r="O17" s="158"/>
      <c r="P17" s="158"/>
      <c r="Q17" s="158"/>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row>
    <row r="18" spans="1:43" s="493" customFormat="1" x14ac:dyDescent="0.2">
      <c r="A18" s="23">
        <v>14</v>
      </c>
      <c r="B18" s="350" t="s">
        <v>76</v>
      </c>
      <c r="C18" s="15"/>
      <c r="D18" s="23" t="s">
        <v>433</v>
      </c>
      <c r="E18" s="5" t="s">
        <v>5</v>
      </c>
      <c r="F18" s="299" t="s">
        <v>656</v>
      </c>
      <c r="G18" s="492" t="s">
        <v>439</v>
      </c>
      <c r="H18" s="66"/>
      <c r="I18" s="35"/>
      <c r="J18" s="487"/>
      <c r="K18" s="487"/>
      <c r="L18" s="158"/>
      <c r="M18" s="158"/>
      <c r="N18" s="158"/>
      <c r="O18" s="158"/>
      <c r="P18" s="158"/>
      <c r="Q18" s="158"/>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row>
    <row r="19" spans="1:43" s="493" customFormat="1" ht="60" x14ac:dyDescent="0.2">
      <c r="A19" s="120">
        <v>15</v>
      </c>
      <c r="B19" s="349" t="s">
        <v>97</v>
      </c>
      <c r="C19" s="16"/>
      <c r="D19" s="23" t="s">
        <v>430</v>
      </c>
      <c r="E19" s="5" t="s">
        <v>5</v>
      </c>
      <c r="F19" s="299" t="s">
        <v>656</v>
      </c>
      <c r="G19" s="29" t="s">
        <v>437</v>
      </c>
      <c r="H19" s="66" t="s">
        <v>862</v>
      </c>
      <c r="I19" s="35"/>
      <c r="J19" s="487"/>
      <c r="K19" s="487"/>
      <c r="L19" s="158"/>
      <c r="M19" s="158"/>
      <c r="N19" s="158"/>
      <c r="O19" s="158"/>
      <c r="P19" s="158"/>
      <c r="Q19" s="158"/>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row>
    <row r="20" spans="1:43" s="493" customFormat="1" ht="60" x14ac:dyDescent="0.2">
      <c r="A20" s="23">
        <v>16</v>
      </c>
      <c r="B20" s="351" t="s">
        <v>77</v>
      </c>
      <c r="C20" s="16"/>
      <c r="D20" s="23" t="s">
        <v>430</v>
      </c>
      <c r="E20" s="5" t="s">
        <v>5</v>
      </c>
      <c r="F20" s="299" t="s">
        <v>656</v>
      </c>
      <c r="G20" s="29" t="s">
        <v>437</v>
      </c>
      <c r="H20" s="66" t="s">
        <v>863</v>
      </c>
      <c r="I20" s="35"/>
      <c r="J20" s="487"/>
      <c r="K20" s="487"/>
      <c r="L20" s="158"/>
      <c r="M20" s="158"/>
      <c r="N20" s="158"/>
      <c r="O20" s="158"/>
      <c r="P20" s="158"/>
      <c r="Q20" s="158"/>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row>
    <row r="21" spans="1:43" s="493" customFormat="1" x14ac:dyDescent="0.2">
      <c r="A21" s="120">
        <v>17</v>
      </c>
      <c r="B21" s="351" t="s">
        <v>843</v>
      </c>
      <c r="C21" s="16"/>
      <c r="D21" s="23"/>
      <c r="E21" s="5"/>
      <c r="F21" s="299" t="s">
        <v>656</v>
      </c>
      <c r="G21" s="29"/>
      <c r="H21" s="66" t="s">
        <v>864</v>
      </c>
      <c r="I21" s="35"/>
      <c r="J21" s="487"/>
      <c r="K21" s="487"/>
      <c r="L21" s="158"/>
      <c r="M21" s="158"/>
      <c r="N21" s="158"/>
      <c r="O21" s="158"/>
      <c r="P21" s="158"/>
      <c r="Q21" s="158"/>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row>
    <row r="22" spans="1:43" s="488" customFormat="1" ht="60" x14ac:dyDescent="0.2">
      <c r="A22" s="23">
        <v>18</v>
      </c>
      <c r="B22" s="351" t="s">
        <v>88</v>
      </c>
      <c r="C22" s="16"/>
      <c r="D22" s="23" t="s">
        <v>430</v>
      </c>
      <c r="E22" s="5" t="s">
        <v>5</v>
      </c>
      <c r="F22" s="299" t="s">
        <v>656</v>
      </c>
      <c r="G22" s="29" t="s">
        <v>436</v>
      </c>
      <c r="H22" s="66" t="s">
        <v>865</v>
      </c>
      <c r="I22" s="35"/>
      <c r="J22" s="487"/>
      <c r="K22" s="487"/>
      <c r="L22" s="158"/>
      <c r="M22" s="158"/>
      <c r="N22" s="158"/>
      <c r="O22" s="158"/>
      <c r="P22" s="158"/>
      <c r="Q22" s="158"/>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489"/>
      <c r="AO22" s="489"/>
      <c r="AP22" s="489"/>
      <c r="AQ22" s="489"/>
    </row>
    <row r="23" spans="1:43" s="491" customFormat="1" x14ac:dyDescent="0.2">
      <c r="A23" s="120">
        <v>19</v>
      </c>
      <c r="B23" s="351" t="s">
        <v>842</v>
      </c>
      <c r="C23" s="16"/>
      <c r="D23" s="23" t="s">
        <v>433</v>
      </c>
      <c r="E23" s="5" t="s">
        <v>5</v>
      </c>
      <c r="F23" s="299" t="s">
        <v>656</v>
      </c>
      <c r="G23" s="29" t="s">
        <v>439</v>
      </c>
      <c r="H23" s="66" t="s">
        <v>866</v>
      </c>
      <c r="I23" s="35"/>
      <c r="J23" s="487"/>
      <c r="K23" s="487"/>
      <c r="L23" s="158"/>
      <c r="M23" s="158"/>
      <c r="N23" s="158"/>
      <c r="O23" s="158"/>
      <c r="P23" s="158"/>
      <c r="Q23" s="158"/>
      <c r="R23" s="489"/>
    </row>
    <row r="24" spans="1:43" s="488" customFormat="1" ht="60" x14ac:dyDescent="0.2">
      <c r="A24" s="23">
        <v>20</v>
      </c>
      <c r="B24" s="352" t="s">
        <v>80</v>
      </c>
      <c r="C24" s="15"/>
      <c r="D24" s="23" t="s">
        <v>430</v>
      </c>
      <c r="E24" s="5" t="s">
        <v>7</v>
      </c>
      <c r="F24" s="299" t="s">
        <v>656</v>
      </c>
      <c r="G24" s="492" t="s">
        <v>437</v>
      </c>
      <c r="H24" s="66" t="s">
        <v>867</v>
      </c>
      <c r="I24" s="35"/>
      <c r="L24" s="158"/>
      <c r="M24" s="158"/>
      <c r="N24" s="158"/>
      <c r="O24" s="158"/>
      <c r="P24" s="158"/>
      <c r="Q24" s="158"/>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row>
    <row r="25" spans="1:43" s="491" customFormat="1" ht="60" x14ac:dyDescent="0.2">
      <c r="A25" s="23">
        <v>21</v>
      </c>
      <c r="B25" s="351" t="s">
        <v>95</v>
      </c>
      <c r="C25" s="16"/>
      <c r="D25" s="23" t="s">
        <v>430</v>
      </c>
      <c r="E25" s="5" t="s">
        <v>5</v>
      </c>
      <c r="F25" s="299" t="s">
        <v>656</v>
      </c>
      <c r="G25" s="29" t="s">
        <v>436</v>
      </c>
      <c r="H25" s="66" t="s">
        <v>868</v>
      </c>
      <c r="I25" s="35"/>
      <c r="J25" s="487"/>
      <c r="K25" s="487"/>
      <c r="L25" s="158"/>
      <c r="M25" s="158"/>
      <c r="N25" s="158"/>
      <c r="O25" s="158"/>
      <c r="P25" s="158"/>
      <c r="Q25" s="158"/>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row>
    <row r="26" spans="1:43" s="488" customFormat="1" ht="45" x14ac:dyDescent="0.2">
      <c r="A26" s="120">
        <v>22</v>
      </c>
      <c r="B26" s="351" t="s">
        <v>90</v>
      </c>
      <c r="C26" s="16"/>
      <c r="D26" s="23" t="s">
        <v>432</v>
      </c>
      <c r="E26" s="5" t="s">
        <v>5</v>
      </c>
      <c r="F26" s="299" t="s">
        <v>656</v>
      </c>
      <c r="G26" s="29" t="s">
        <v>439</v>
      </c>
      <c r="H26" s="66" t="s">
        <v>869</v>
      </c>
      <c r="I26" s="35"/>
      <c r="L26" s="158"/>
      <c r="M26" s="158"/>
      <c r="N26" s="158"/>
      <c r="O26" s="158"/>
      <c r="P26" s="158"/>
      <c r="Q26" s="158"/>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row>
    <row r="27" spans="1:43" s="155" customFormat="1" ht="15" customHeight="1" x14ac:dyDescent="0.2">
      <c r="A27" s="16"/>
      <c r="B27" s="179"/>
      <c r="C27" s="179"/>
      <c r="D27" s="179"/>
      <c r="E27" s="179"/>
      <c r="F27" s="179"/>
      <c r="G27" s="179"/>
      <c r="H27" s="179"/>
      <c r="I27" s="179"/>
      <c r="J27" s="488"/>
      <c r="K27" s="488"/>
      <c r="L27" s="158"/>
      <c r="M27" s="158"/>
      <c r="N27" s="158"/>
      <c r="O27" s="158"/>
      <c r="P27" s="158"/>
      <c r="Q27" s="15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row>
    <row r="28" spans="1:43" s="155" customFormat="1" ht="15" customHeight="1" x14ac:dyDescent="0.2">
      <c r="A28" s="16"/>
      <c r="B28" s="179"/>
      <c r="C28" s="179"/>
      <c r="D28" s="179"/>
      <c r="E28" s="179"/>
      <c r="F28" s="179"/>
      <c r="G28" s="179"/>
      <c r="H28" s="179"/>
      <c r="I28" s="179"/>
      <c r="J28" s="488"/>
      <c r="K28" s="488"/>
      <c r="L28" s="158"/>
      <c r="M28" s="158"/>
      <c r="N28" s="158"/>
      <c r="O28" s="158"/>
      <c r="P28" s="158"/>
      <c r="Q28" s="15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row>
    <row r="29" spans="1:43" s="155" customFormat="1" ht="15" customHeight="1" x14ac:dyDescent="0.2">
      <c r="A29" s="16"/>
      <c r="B29" s="265" t="s">
        <v>834</v>
      </c>
      <c r="C29" s="179"/>
      <c r="D29" s="179"/>
      <c r="E29" s="179"/>
      <c r="F29" s="179"/>
      <c r="G29" s="179"/>
      <c r="H29" s="179"/>
      <c r="I29" s="179"/>
      <c r="J29" s="488"/>
      <c r="K29" s="488"/>
      <c r="L29" s="158"/>
      <c r="M29" s="158"/>
      <c r="N29" s="158"/>
      <c r="O29" s="158"/>
      <c r="P29" s="158"/>
      <c r="Q29" s="15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row>
    <row r="30" spans="1:43" ht="30" x14ac:dyDescent="0.2">
      <c r="A30" s="23">
        <v>23</v>
      </c>
      <c r="B30" s="12" t="s">
        <v>478</v>
      </c>
      <c r="C30" s="16"/>
      <c r="D30" s="23" t="s">
        <v>433</v>
      </c>
      <c r="E30" s="5" t="s">
        <v>479</v>
      </c>
      <c r="F30" s="357" t="s">
        <v>655</v>
      </c>
      <c r="G30" s="29" t="s">
        <v>439</v>
      </c>
      <c r="H30" s="66" t="s">
        <v>870</v>
      </c>
      <c r="I30" s="468" t="s">
        <v>922</v>
      </c>
      <c r="J30" s="488"/>
      <c r="K30" s="488"/>
      <c r="L30" s="158"/>
      <c r="M30" s="158"/>
      <c r="N30" s="158"/>
      <c r="O30" s="158"/>
      <c r="P30" s="158"/>
      <c r="Q30" s="158"/>
    </row>
    <row r="31" spans="1:43" s="155" customFormat="1" ht="15" customHeight="1" x14ac:dyDescent="0.2">
      <c r="A31" s="23">
        <v>24</v>
      </c>
      <c r="B31" s="12" t="s">
        <v>92</v>
      </c>
      <c r="C31" s="16"/>
      <c r="D31" s="23" t="s">
        <v>433</v>
      </c>
      <c r="E31" s="5" t="s">
        <v>7</v>
      </c>
      <c r="F31" s="357" t="s">
        <v>655</v>
      </c>
      <c r="G31" s="65" t="s">
        <v>439</v>
      </c>
      <c r="H31" s="18" t="s">
        <v>875</v>
      </c>
      <c r="I31" s="468" t="s">
        <v>921</v>
      </c>
      <c r="J31" s="488"/>
      <c r="K31" s="488"/>
      <c r="L31" s="158"/>
      <c r="M31" s="158"/>
      <c r="N31" s="158"/>
      <c r="O31" s="158"/>
      <c r="P31" s="158"/>
      <c r="Q31" s="15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row>
    <row r="32" spans="1:43" s="137" customFormat="1" ht="15" customHeight="1" x14ac:dyDescent="0.2">
      <c r="A32" s="23">
        <v>25</v>
      </c>
      <c r="B32" s="12" t="s">
        <v>85</v>
      </c>
      <c r="C32" s="16"/>
      <c r="D32" s="23" t="s">
        <v>431</v>
      </c>
      <c r="E32" s="5" t="s">
        <v>5</v>
      </c>
      <c r="F32" s="135" t="s">
        <v>836</v>
      </c>
      <c r="G32" s="65" t="s">
        <v>439</v>
      </c>
      <c r="H32" s="56" t="s">
        <v>871</v>
      </c>
      <c r="I32" s="468" t="s">
        <v>872</v>
      </c>
      <c r="L32" s="158"/>
      <c r="M32" s="158"/>
      <c r="N32" s="158"/>
      <c r="O32" s="158"/>
      <c r="P32" s="158"/>
      <c r="Q32" s="15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row>
    <row r="33" spans="1:43" ht="30" x14ac:dyDescent="0.2">
      <c r="A33" s="23">
        <v>26</v>
      </c>
      <c r="B33" s="11" t="s">
        <v>71</v>
      </c>
      <c r="C33" s="15"/>
      <c r="D33" s="23" t="s">
        <v>433</v>
      </c>
      <c r="E33" s="5" t="s">
        <v>5</v>
      </c>
      <c r="F33" s="135" t="s">
        <v>836</v>
      </c>
      <c r="G33" s="65" t="s">
        <v>439</v>
      </c>
      <c r="H33" s="56"/>
      <c r="I33" s="468" t="s">
        <v>885</v>
      </c>
      <c r="L33" s="158"/>
      <c r="M33" s="158"/>
      <c r="N33" s="158"/>
      <c r="O33" s="158"/>
      <c r="P33" s="158"/>
      <c r="Q33" s="158"/>
    </row>
    <row r="34" spans="1:43" s="98" customFormat="1" ht="15" customHeight="1" x14ac:dyDescent="0.2">
      <c r="A34" s="179"/>
      <c r="B34" s="78"/>
      <c r="C34" s="152"/>
      <c r="D34" s="152"/>
      <c r="E34" s="166"/>
      <c r="F34" s="166"/>
      <c r="G34" s="166"/>
      <c r="H34" s="152"/>
      <c r="I34" s="78"/>
      <c r="J34" s="78"/>
      <c r="K34" s="158"/>
      <c r="L34" s="158"/>
      <c r="M34" s="158"/>
      <c r="N34" s="158"/>
      <c r="O34" s="158"/>
      <c r="P34" s="158"/>
      <c r="Q34" s="158"/>
    </row>
    <row r="35" spans="1:43" s="98" customFormat="1" ht="15" customHeight="1" x14ac:dyDescent="0.2">
      <c r="A35" s="179"/>
      <c r="B35" s="180"/>
      <c r="C35" s="148"/>
      <c r="D35" s="148"/>
      <c r="E35" s="166"/>
      <c r="F35" s="166"/>
      <c r="G35" s="166"/>
      <c r="H35" s="152"/>
      <c r="I35" s="78"/>
      <c r="J35" s="78"/>
      <c r="K35" s="158"/>
      <c r="L35" s="158"/>
      <c r="M35" s="158"/>
      <c r="N35" s="158"/>
      <c r="O35" s="158"/>
      <c r="P35" s="158"/>
      <c r="Q35" s="158"/>
    </row>
    <row r="36" spans="1:43" s="98" customFormat="1" ht="26.25" x14ac:dyDescent="0.2">
      <c r="A36" s="179"/>
      <c r="B36" s="417" t="s">
        <v>876</v>
      </c>
      <c r="C36" s="417"/>
      <c r="D36" s="417"/>
      <c r="E36" s="417"/>
      <c r="F36" s="417"/>
      <c r="G36" s="166"/>
      <c r="H36" s="152"/>
      <c r="I36" s="78"/>
      <c r="J36" s="78"/>
      <c r="K36" s="158"/>
      <c r="L36" s="158"/>
      <c r="M36" s="158"/>
      <c r="N36" s="158"/>
      <c r="O36" s="158"/>
      <c r="P36" s="158"/>
      <c r="Q36" s="158"/>
    </row>
    <row r="37" spans="1:43" s="98" customFormat="1" ht="15" customHeight="1" x14ac:dyDescent="0.2">
      <c r="A37" s="179"/>
      <c r="B37" s="78"/>
      <c r="C37" s="152"/>
      <c r="D37" s="152"/>
      <c r="E37" s="166"/>
      <c r="F37" s="166"/>
      <c r="G37" s="166"/>
      <c r="H37" s="152"/>
      <c r="I37" s="78"/>
      <c r="J37" s="78"/>
      <c r="K37" s="158"/>
      <c r="L37" s="158"/>
      <c r="M37" s="158"/>
      <c r="N37" s="158"/>
      <c r="O37" s="158"/>
      <c r="P37" s="158"/>
      <c r="Q37" s="158"/>
    </row>
    <row r="38" spans="1:43" s="98" customFormat="1" x14ac:dyDescent="0.2">
      <c r="A38" s="78"/>
      <c r="B38" s="78"/>
      <c r="C38" s="152"/>
      <c r="D38" s="152"/>
      <c r="E38" s="152"/>
      <c r="F38" s="152"/>
      <c r="G38" s="166"/>
      <c r="H38" s="152"/>
      <c r="I38" s="78"/>
      <c r="J38" s="78"/>
      <c r="K38" s="158"/>
      <c r="L38" s="158"/>
      <c r="M38" s="158"/>
      <c r="N38" s="158"/>
      <c r="O38" s="158"/>
      <c r="P38" s="158"/>
      <c r="Q38" s="158"/>
    </row>
    <row r="39" spans="1:43" s="98" customFormat="1" x14ac:dyDescent="0.2">
      <c r="A39" s="166"/>
      <c r="B39" s="78"/>
      <c r="C39" s="152"/>
      <c r="D39" s="152"/>
      <c r="E39" s="152"/>
      <c r="F39" s="152"/>
      <c r="G39" s="152"/>
      <c r="H39" s="152"/>
      <c r="I39" s="78"/>
      <c r="J39" s="78"/>
      <c r="K39" s="158"/>
      <c r="L39" s="158"/>
      <c r="M39" s="158"/>
      <c r="N39" s="158"/>
      <c r="O39" s="158"/>
      <c r="P39" s="158"/>
      <c r="Q39" s="158"/>
    </row>
    <row r="40" spans="1:43" s="98" customFormat="1" ht="28.5" thickBot="1" x14ac:dyDescent="0.25">
      <c r="A40" s="163"/>
      <c r="B40" s="418" t="s">
        <v>676</v>
      </c>
      <c r="C40" s="418"/>
      <c r="D40" s="418"/>
      <c r="E40" s="418"/>
      <c r="F40" s="418"/>
      <c r="G40" s="418"/>
      <c r="H40" s="418"/>
      <c r="I40" s="418"/>
      <c r="K40" s="57"/>
      <c r="L40" s="158"/>
      <c r="M40" s="158"/>
      <c r="N40" s="158"/>
      <c r="O40" s="158"/>
      <c r="P40" s="158"/>
      <c r="Q40" s="158"/>
    </row>
    <row r="41" spans="1:43" s="98" customFormat="1" ht="32.25" thickBot="1" x14ac:dyDescent="0.25">
      <c r="A41" s="164" t="s">
        <v>318</v>
      </c>
      <c r="B41" s="161" t="s">
        <v>0</v>
      </c>
      <c r="C41" s="161" t="s">
        <v>575</v>
      </c>
      <c r="D41" s="1" t="s">
        <v>429</v>
      </c>
      <c r="E41" s="1" t="s">
        <v>1</v>
      </c>
      <c r="F41" s="1" t="s">
        <v>653</v>
      </c>
      <c r="G41" s="1" t="s">
        <v>654</v>
      </c>
      <c r="H41" s="161" t="s">
        <v>693</v>
      </c>
      <c r="I41" s="161" t="s">
        <v>662</v>
      </c>
      <c r="L41" s="158"/>
      <c r="M41" s="158"/>
      <c r="N41" s="158"/>
      <c r="O41" s="158"/>
      <c r="P41" s="158"/>
      <c r="Q41" s="158"/>
    </row>
    <row r="42" spans="1:43" s="98" customFormat="1" ht="45" x14ac:dyDescent="0.2">
      <c r="A42" s="23">
        <v>1</v>
      </c>
      <c r="B42" s="290" t="s">
        <v>444</v>
      </c>
      <c r="C42" s="6"/>
      <c r="D42" s="5" t="s">
        <v>431</v>
      </c>
      <c r="E42" s="5" t="s">
        <v>5</v>
      </c>
      <c r="F42" s="326" t="s">
        <v>656</v>
      </c>
      <c r="G42" s="29" t="s">
        <v>439</v>
      </c>
      <c r="H42" s="66" t="s">
        <v>924</v>
      </c>
      <c r="I42" s="66"/>
      <c r="L42" s="57"/>
      <c r="M42" s="57"/>
      <c r="P42" s="100"/>
      <c r="Q42" s="57"/>
    </row>
    <row r="43" spans="1:43" s="98" customFormat="1" ht="60" x14ac:dyDescent="0.2">
      <c r="A43" s="23">
        <v>2</v>
      </c>
      <c r="B43" s="291" t="s">
        <v>113</v>
      </c>
      <c r="C43" s="4"/>
      <c r="D43" s="5" t="s">
        <v>430</v>
      </c>
      <c r="E43" s="5" t="s">
        <v>5</v>
      </c>
      <c r="F43" s="326" t="s">
        <v>656</v>
      </c>
      <c r="G43" s="380" t="s">
        <v>437</v>
      </c>
      <c r="H43" s="66" t="s">
        <v>925</v>
      </c>
      <c r="I43" s="66"/>
      <c r="L43" s="57"/>
      <c r="M43" s="57"/>
      <c r="P43" s="100"/>
      <c r="Q43" s="57"/>
    </row>
    <row r="44" spans="1:43" s="57" customFormat="1" ht="45" x14ac:dyDescent="0.2">
      <c r="A44" s="23">
        <v>3</v>
      </c>
      <c r="B44" s="291" t="s">
        <v>114</v>
      </c>
      <c r="C44" s="4"/>
      <c r="D44" s="5" t="s">
        <v>430</v>
      </c>
      <c r="E44" s="5" t="s">
        <v>5</v>
      </c>
      <c r="F44" s="326" t="s">
        <v>656</v>
      </c>
      <c r="G44" s="29" t="s">
        <v>437</v>
      </c>
      <c r="H44" s="66" t="s">
        <v>926</v>
      </c>
      <c r="I44" s="66"/>
      <c r="N44" s="98"/>
      <c r="O44" s="98"/>
      <c r="P44" s="100"/>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row>
    <row r="45" spans="1:43" s="57" customFormat="1" ht="45" x14ac:dyDescent="0.2">
      <c r="A45" s="415">
        <v>4</v>
      </c>
      <c r="B45" s="426" t="s">
        <v>590</v>
      </c>
      <c r="C45" s="6" t="s">
        <v>591</v>
      </c>
      <c r="D45" s="393" t="s">
        <v>432</v>
      </c>
      <c r="E45" s="393" t="s">
        <v>5</v>
      </c>
      <c r="F45" s="326" t="s">
        <v>656</v>
      </c>
      <c r="G45" s="29" t="s">
        <v>439</v>
      </c>
      <c r="H45" s="66" t="s">
        <v>933</v>
      </c>
      <c r="I45" s="66"/>
      <c r="N45" s="98"/>
      <c r="O45" s="98"/>
      <c r="P45" s="100"/>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row>
    <row r="46" spans="1:43" s="57" customFormat="1" x14ac:dyDescent="0.2">
      <c r="A46" s="425"/>
      <c r="B46" s="427"/>
      <c r="C46" s="6" t="s">
        <v>593</v>
      </c>
      <c r="D46" s="401"/>
      <c r="E46" s="401"/>
      <c r="F46" s="326" t="s">
        <v>656</v>
      </c>
      <c r="G46" s="29"/>
      <c r="H46" s="66"/>
      <c r="I46" s="66"/>
      <c r="N46" s="98"/>
      <c r="O46" s="98"/>
      <c r="P46" s="100"/>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row>
    <row r="47" spans="1:43" s="57" customFormat="1" x14ac:dyDescent="0.2">
      <c r="A47" s="416"/>
      <c r="B47" s="428"/>
      <c r="C47" s="6" t="s">
        <v>594</v>
      </c>
      <c r="D47" s="394"/>
      <c r="E47" s="394"/>
      <c r="F47" s="326" t="s">
        <v>656</v>
      </c>
      <c r="G47" s="29"/>
      <c r="H47" s="66"/>
      <c r="I47" s="66"/>
      <c r="N47" s="98"/>
      <c r="O47" s="98"/>
      <c r="P47" s="100"/>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row>
    <row r="48" spans="1:43" s="57" customFormat="1" ht="45" x14ac:dyDescent="0.2">
      <c r="A48" s="415">
        <v>5</v>
      </c>
      <c r="B48" s="426" t="s">
        <v>595</v>
      </c>
      <c r="C48" s="4" t="s">
        <v>597</v>
      </c>
      <c r="D48" s="393" t="s">
        <v>432</v>
      </c>
      <c r="E48" s="393" t="s">
        <v>5</v>
      </c>
      <c r="F48" s="326" t="s">
        <v>656</v>
      </c>
      <c r="G48" s="65" t="s">
        <v>439</v>
      </c>
      <c r="H48" s="66" t="s">
        <v>932</v>
      </c>
      <c r="I48" s="66"/>
      <c r="N48" s="98"/>
      <c r="O48" s="98"/>
      <c r="P48" s="100"/>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row>
    <row r="49" spans="1:43" s="57" customFormat="1" x14ac:dyDescent="0.2">
      <c r="A49" s="425"/>
      <c r="B49" s="427"/>
      <c r="C49" s="4" t="s">
        <v>598</v>
      </c>
      <c r="D49" s="401"/>
      <c r="E49" s="401"/>
      <c r="F49" s="326" t="s">
        <v>656</v>
      </c>
      <c r="G49" s="65"/>
      <c r="H49" s="66"/>
      <c r="I49" s="66"/>
      <c r="N49" s="98"/>
      <c r="O49" s="98"/>
      <c r="P49" s="100"/>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row>
    <row r="50" spans="1:43" s="57" customFormat="1" x14ac:dyDescent="0.2">
      <c r="A50" s="425"/>
      <c r="B50" s="427"/>
      <c r="C50" s="4" t="s">
        <v>599</v>
      </c>
      <c r="D50" s="401"/>
      <c r="E50" s="401"/>
      <c r="F50" s="326" t="s">
        <v>656</v>
      </c>
      <c r="G50" s="65"/>
      <c r="H50" s="66"/>
      <c r="I50" s="66"/>
      <c r="N50" s="98"/>
      <c r="O50" s="98"/>
      <c r="P50" s="100"/>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1:43" s="57" customFormat="1" x14ac:dyDescent="0.2">
      <c r="A51" s="416"/>
      <c r="B51" s="428"/>
      <c r="C51" s="4" t="s">
        <v>600</v>
      </c>
      <c r="D51" s="394"/>
      <c r="E51" s="394"/>
      <c r="F51" s="326" t="s">
        <v>656</v>
      </c>
      <c r="G51" s="65"/>
      <c r="H51" s="66"/>
      <c r="I51" s="66"/>
      <c r="N51" s="98"/>
      <c r="O51" s="98"/>
      <c r="P51" s="100"/>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row>
    <row r="52" spans="1:43" s="57" customFormat="1" ht="30" x14ac:dyDescent="0.2">
      <c r="A52" s="23">
        <v>6</v>
      </c>
      <c r="B52" s="293" t="s">
        <v>123</v>
      </c>
      <c r="C52" s="34"/>
      <c r="D52" s="26" t="s">
        <v>432</v>
      </c>
      <c r="E52" s="26" t="s">
        <v>5</v>
      </c>
      <c r="F52" s="379" t="s">
        <v>657</v>
      </c>
      <c r="G52" s="380" t="s">
        <v>439</v>
      </c>
      <c r="H52" s="66" t="s">
        <v>934</v>
      </c>
      <c r="I52" s="66"/>
      <c r="N52" s="98"/>
      <c r="O52" s="98"/>
      <c r="P52" s="100"/>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row>
    <row r="53" spans="1:43" s="57" customFormat="1" ht="75" x14ac:dyDescent="0.2">
      <c r="A53" s="23">
        <v>7</v>
      </c>
      <c r="B53" s="293" t="s">
        <v>121</v>
      </c>
      <c r="C53" s="4"/>
      <c r="D53" s="5" t="s">
        <v>433</v>
      </c>
      <c r="E53" s="5" t="s">
        <v>5</v>
      </c>
      <c r="F53" s="326" t="s">
        <v>656</v>
      </c>
      <c r="G53" s="380" t="s">
        <v>439</v>
      </c>
      <c r="H53" s="66" t="s">
        <v>935</v>
      </c>
      <c r="I53" s="35" t="s">
        <v>949</v>
      </c>
      <c r="N53" s="98"/>
      <c r="O53" s="98"/>
      <c r="P53" s="100"/>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row>
    <row r="54" spans="1:43" s="57" customFormat="1" ht="45" x14ac:dyDescent="0.2">
      <c r="A54" s="23">
        <v>8</v>
      </c>
      <c r="B54" s="290" t="s">
        <v>508</v>
      </c>
      <c r="C54" s="6"/>
      <c r="D54" s="5" t="s">
        <v>430</v>
      </c>
      <c r="E54" s="5" t="s">
        <v>5</v>
      </c>
      <c r="F54" s="326" t="s">
        <v>656</v>
      </c>
      <c r="G54" s="29" t="s">
        <v>437</v>
      </c>
      <c r="H54" s="66" t="s">
        <v>938</v>
      </c>
      <c r="I54" s="66"/>
      <c r="N54" s="98"/>
      <c r="O54" s="98"/>
      <c r="P54" s="100"/>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row>
    <row r="55" spans="1:43" s="57" customFormat="1" ht="30" x14ac:dyDescent="0.2">
      <c r="A55" s="23">
        <v>9</v>
      </c>
      <c r="B55" s="291" t="s">
        <v>119</v>
      </c>
      <c r="C55" s="4" t="s">
        <v>681</v>
      </c>
      <c r="D55" s="5" t="s">
        <v>433</v>
      </c>
      <c r="E55" s="5" t="s">
        <v>5</v>
      </c>
      <c r="F55" s="326" t="s">
        <v>656</v>
      </c>
      <c r="G55" s="380" t="s">
        <v>439</v>
      </c>
      <c r="H55" s="66" t="s">
        <v>939</v>
      </c>
      <c r="I55" s="66"/>
      <c r="N55" s="98"/>
      <c r="O55" s="98"/>
      <c r="P55" s="100"/>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row>
    <row r="56" spans="1:43" s="57" customFormat="1" ht="45" x14ac:dyDescent="0.2">
      <c r="A56" s="23">
        <v>10</v>
      </c>
      <c r="B56" s="292" t="s">
        <v>129</v>
      </c>
      <c r="C56" s="6"/>
      <c r="D56" s="5" t="s">
        <v>430</v>
      </c>
      <c r="E56" s="5" t="s">
        <v>5</v>
      </c>
      <c r="F56" s="326" t="s">
        <v>656</v>
      </c>
      <c r="G56" s="29" t="s">
        <v>437</v>
      </c>
      <c r="H56" s="66" t="s">
        <v>940</v>
      </c>
      <c r="I56" s="66"/>
      <c r="N56" s="98"/>
      <c r="O56" s="98"/>
      <c r="P56" s="100"/>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row>
    <row r="57" spans="1:43" s="57" customFormat="1" ht="30" x14ac:dyDescent="0.2">
      <c r="A57" s="23">
        <v>11</v>
      </c>
      <c r="B57" s="269" t="s">
        <v>152</v>
      </c>
      <c r="C57" s="16"/>
      <c r="D57" s="23" t="s">
        <v>432</v>
      </c>
      <c r="E57" s="5" t="s">
        <v>5</v>
      </c>
      <c r="F57" s="326" t="s">
        <v>656</v>
      </c>
      <c r="G57" s="29" t="s">
        <v>439</v>
      </c>
      <c r="H57" s="288" t="s">
        <v>941</v>
      </c>
      <c r="I57" s="66"/>
      <c r="N57" s="98"/>
      <c r="O57" s="98"/>
      <c r="P57" s="100"/>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row>
    <row r="58" spans="1:43" s="57" customFormat="1" ht="45" x14ac:dyDescent="0.2">
      <c r="A58" s="23">
        <v>12</v>
      </c>
      <c r="B58" s="6" t="s">
        <v>125</v>
      </c>
      <c r="C58" s="6"/>
      <c r="D58" s="5" t="s">
        <v>430</v>
      </c>
      <c r="E58" s="5" t="s">
        <v>5</v>
      </c>
      <c r="F58" s="326" t="s">
        <v>656</v>
      </c>
      <c r="G58" s="29" t="s">
        <v>437</v>
      </c>
      <c r="H58" s="288" t="s">
        <v>942</v>
      </c>
      <c r="I58" s="66"/>
      <c r="N58" s="98"/>
      <c r="O58" s="98"/>
      <c r="P58" s="100"/>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row>
    <row r="59" spans="1:43" s="57" customFormat="1" ht="45" x14ac:dyDescent="0.2">
      <c r="A59" s="23">
        <v>13</v>
      </c>
      <c r="B59" s="15" t="s">
        <v>178</v>
      </c>
      <c r="C59" s="6"/>
      <c r="D59" s="23" t="s">
        <v>433</v>
      </c>
      <c r="E59" s="5" t="s">
        <v>5</v>
      </c>
      <c r="F59" s="326" t="s">
        <v>656</v>
      </c>
      <c r="G59" s="380" t="s">
        <v>439</v>
      </c>
      <c r="H59" s="66" t="s">
        <v>943</v>
      </c>
      <c r="I59" s="266" t="s">
        <v>917</v>
      </c>
      <c r="N59" s="98"/>
      <c r="O59" s="98"/>
      <c r="P59" s="100"/>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row>
    <row r="60" spans="1:43" s="57" customFormat="1" ht="45" x14ac:dyDescent="0.2">
      <c r="A60" s="23">
        <v>14</v>
      </c>
      <c r="B60" s="291" t="s">
        <v>132</v>
      </c>
      <c r="C60" s="6"/>
      <c r="D60" s="5" t="s">
        <v>433</v>
      </c>
      <c r="E60" s="5" t="s">
        <v>5</v>
      </c>
      <c r="F60" s="326" t="s">
        <v>656</v>
      </c>
      <c r="G60" s="380" t="s">
        <v>439</v>
      </c>
      <c r="H60" s="66" t="s">
        <v>945</v>
      </c>
      <c r="I60" s="66"/>
      <c r="N60" s="98"/>
      <c r="O60" s="98"/>
      <c r="P60" s="100"/>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row>
    <row r="61" spans="1:43" s="57" customFormat="1" ht="30" x14ac:dyDescent="0.2">
      <c r="A61" s="23">
        <v>15</v>
      </c>
      <c r="B61" s="291" t="s">
        <v>936</v>
      </c>
      <c r="C61" s="4"/>
      <c r="D61" s="5" t="s">
        <v>432</v>
      </c>
      <c r="E61" s="5" t="s">
        <v>5</v>
      </c>
      <c r="F61" s="379" t="s">
        <v>657</v>
      </c>
      <c r="G61" s="380" t="s">
        <v>439</v>
      </c>
      <c r="H61" s="66" t="s">
        <v>946</v>
      </c>
      <c r="I61" s="464" t="s">
        <v>937</v>
      </c>
      <c r="N61" s="98"/>
      <c r="O61" s="98"/>
      <c r="P61" s="100"/>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row>
    <row r="62" spans="1:43" s="57" customFormat="1" ht="30" x14ac:dyDescent="0.2">
      <c r="A62" s="23">
        <v>16</v>
      </c>
      <c r="B62" s="291" t="s">
        <v>131</v>
      </c>
      <c r="C62" s="4"/>
      <c r="D62" s="5" t="s">
        <v>431</v>
      </c>
      <c r="E62" s="5" t="s">
        <v>5</v>
      </c>
      <c r="F62" s="326" t="s">
        <v>656</v>
      </c>
      <c r="G62" s="380" t="s">
        <v>439</v>
      </c>
      <c r="H62" s="66" t="s">
        <v>947</v>
      </c>
      <c r="I62" s="66"/>
      <c r="N62" s="98"/>
      <c r="O62" s="98"/>
      <c r="P62" s="100"/>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row>
    <row r="63" spans="1:43" s="57" customFormat="1" x14ac:dyDescent="0.2">
      <c r="A63" s="15"/>
      <c r="N63" s="98"/>
      <c r="O63" s="98"/>
      <c r="P63" s="100"/>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row>
    <row r="64" spans="1:43" s="57" customFormat="1" ht="20.25" x14ac:dyDescent="0.3">
      <c r="A64" s="15"/>
      <c r="B64" s="494" t="s">
        <v>834</v>
      </c>
      <c r="N64" s="98"/>
      <c r="O64" s="98"/>
      <c r="P64" s="100"/>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row>
    <row r="65" spans="1:43" s="57" customFormat="1" ht="15.75" thickBot="1" x14ac:dyDescent="0.25">
      <c r="A65" s="23">
        <v>17</v>
      </c>
      <c r="B65" s="7" t="s">
        <v>495</v>
      </c>
      <c r="C65" s="7"/>
      <c r="D65" s="8" t="s">
        <v>432</v>
      </c>
      <c r="E65" s="8" t="s">
        <v>5</v>
      </c>
      <c r="F65" s="8" t="s">
        <v>836</v>
      </c>
      <c r="G65" s="68" t="s">
        <v>439</v>
      </c>
      <c r="H65" s="313"/>
      <c r="I65" s="464" t="s">
        <v>950</v>
      </c>
      <c r="N65" s="98"/>
      <c r="O65" s="98"/>
      <c r="P65" s="100"/>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row>
    <row r="66" spans="1:43" x14ac:dyDescent="0.2">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row>
    <row r="67" spans="1:43" ht="26.25" x14ac:dyDescent="0.2">
      <c r="B67" s="417" t="s">
        <v>789</v>
      </c>
      <c r="C67" s="417"/>
      <c r="D67" s="417"/>
      <c r="E67" s="417"/>
      <c r="F67" s="417"/>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row>
    <row r="68" spans="1:43" ht="26.25" x14ac:dyDescent="0.2">
      <c r="B68" s="375"/>
      <c r="C68" s="375"/>
      <c r="D68" s="375"/>
      <c r="E68" s="375"/>
      <c r="F68" s="375"/>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row>
    <row r="69" spans="1:43" s="57" customFormat="1" ht="28.5" thickBot="1" x14ac:dyDescent="0.25">
      <c r="A69" s="163"/>
      <c r="B69" s="418" t="s">
        <v>677</v>
      </c>
      <c r="C69" s="418"/>
      <c r="D69" s="418"/>
      <c r="E69" s="418"/>
      <c r="F69" s="418"/>
      <c r="G69" s="418"/>
      <c r="H69" s="418"/>
      <c r="N69" s="98"/>
      <c r="O69" s="98"/>
      <c r="P69" s="100"/>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row>
    <row r="70" spans="1:43" s="57" customFormat="1" ht="32.25" thickBot="1" x14ac:dyDescent="0.25">
      <c r="A70" s="164" t="s">
        <v>318</v>
      </c>
      <c r="B70" s="161" t="s">
        <v>0</v>
      </c>
      <c r="C70" s="1" t="s">
        <v>429</v>
      </c>
      <c r="D70" s="1" t="s">
        <v>1</v>
      </c>
      <c r="E70" s="1" t="s">
        <v>653</v>
      </c>
      <c r="F70" s="1" t="s">
        <v>654</v>
      </c>
      <c r="G70" s="161" t="s">
        <v>693</v>
      </c>
      <c r="H70" s="161" t="s">
        <v>662</v>
      </c>
      <c r="N70" s="98"/>
      <c r="O70" s="98"/>
      <c r="P70" s="100"/>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row>
    <row r="71" spans="1:43" s="57" customFormat="1" ht="75" x14ac:dyDescent="0.2">
      <c r="A71" s="5">
        <v>1</v>
      </c>
      <c r="B71" s="280" t="s">
        <v>139</v>
      </c>
      <c r="C71" s="23" t="s">
        <v>430</v>
      </c>
      <c r="D71" s="5" t="s">
        <v>5</v>
      </c>
      <c r="E71" s="326" t="s">
        <v>656</v>
      </c>
      <c r="F71" s="29" t="s">
        <v>436</v>
      </c>
      <c r="G71" s="378" t="s">
        <v>890</v>
      </c>
      <c r="H71" s="157"/>
      <c r="N71" s="98"/>
      <c r="O71" s="98"/>
      <c r="P71" s="100"/>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row>
    <row r="72" spans="1:43" s="57" customFormat="1" x14ac:dyDescent="0.2">
      <c r="A72" s="5">
        <v>2</v>
      </c>
      <c r="B72" s="354" t="s">
        <v>918</v>
      </c>
      <c r="C72" s="23" t="s">
        <v>433</v>
      </c>
      <c r="D72" s="5" t="s">
        <v>5</v>
      </c>
      <c r="E72" s="326" t="s">
        <v>656</v>
      </c>
      <c r="F72" s="5" t="s">
        <v>439</v>
      </c>
      <c r="G72" s="4" t="s">
        <v>916</v>
      </c>
      <c r="H72" s="157"/>
      <c r="N72" s="98"/>
      <c r="O72" s="98"/>
      <c r="P72" s="100"/>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row>
    <row r="73" spans="1:43" s="98" customFormat="1" ht="30" x14ac:dyDescent="0.2">
      <c r="A73" s="5">
        <v>3</v>
      </c>
      <c r="B73" s="290" t="s">
        <v>109</v>
      </c>
      <c r="C73" s="5" t="s">
        <v>433</v>
      </c>
      <c r="D73" s="5" t="s">
        <v>7</v>
      </c>
      <c r="E73" s="326" t="s">
        <v>656</v>
      </c>
      <c r="F73" s="29" t="s">
        <v>439</v>
      </c>
      <c r="G73" s="4" t="s">
        <v>886</v>
      </c>
      <c r="H73" s="266" t="s">
        <v>788</v>
      </c>
      <c r="K73" s="56"/>
      <c r="L73" s="57"/>
      <c r="M73" s="57"/>
      <c r="P73" s="100"/>
      <c r="Q73" s="57"/>
    </row>
    <row r="74" spans="1:43" s="57" customFormat="1" ht="30" x14ac:dyDescent="0.2">
      <c r="A74" s="5">
        <v>4</v>
      </c>
      <c r="B74" s="290" t="s">
        <v>127</v>
      </c>
      <c r="C74" s="5" t="s">
        <v>433</v>
      </c>
      <c r="D74" s="5" t="s">
        <v>5</v>
      </c>
      <c r="E74" s="326" t="s">
        <v>656</v>
      </c>
      <c r="F74" s="29" t="s">
        <v>439</v>
      </c>
      <c r="G74" s="4" t="s">
        <v>887</v>
      </c>
      <c r="H74" s="266" t="s">
        <v>788</v>
      </c>
      <c r="N74" s="98"/>
      <c r="O74" s="98"/>
      <c r="P74" s="100"/>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row>
    <row r="75" spans="1:43" s="57" customFormat="1" ht="30" x14ac:dyDescent="0.2">
      <c r="A75" s="5">
        <v>5</v>
      </c>
      <c r="B75" s="290" t="s">
        <v>150</v>
      </c>
      <c r="C75" s="23" t="s">
        <v>432</v>
      </c>
      <c r="D75" s="5" t="s">
        <v>5</v>
      </c>
      <c r="E75" s="326" t="s">
        <v>656</v>
      </c>
      <c r="F75" s="29" t="s">
        <v>439</v>
      </c>
      <c r="G75" s="4" t="s">
        <v>888</v>
      </c>
      <c r="H75" s="157"/>
      <c r="N75" s="98"/>
      <c r="O75" s="98"/>
      <c r="P75" s="100"/>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row>
    <row r="76" spans="1:43" s="57" customFormat="1" ht="45" x14ac:dyDescent="0.2">
      <c r="A76" s="5">
        <v>6</v>
      </c>
      <c r="B76" s="290" t="s">
        <v>141</v>
      </c>
      <c r="C76" s="23" t="s">
        <v>430</v>
      </c>
      <c r="D76" s="5" t="s">
        <v>5</v>
      </c>
      <c r="E76" s="326" t="s">
        <v>656</v>
      </c>
      <c r="F76" s="29" t="s">
        <v>436</v>
      </c>
      <c r="G76" s="4" t="s">
        <v>889</v>
      </c>
      <c r="H76" s="157"/>
      <c r="N76" s="98"/>
      <c r="O76" s="98"/>
      <c r="P76" s="100"/>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row>
    <row r="77" spans="1:43" s="57" customFormat="1" ht="30" x14ac:dyDescent="0.2">
      <c r="A77" s="5">
        <v>7</v>
      </c>
      <c r="B77" s="290" t="s">
        <v>143</v>
      </c>
      <c r="C77" s="23" t="s">
        <v>430</v>
      </c>
      <c r="D77" s="5" t="s">
        <v>5</v>
      </c>
      <c r="E77" s="326" t="s">
        <v>656</v>
      </c>
      <c r="F77" s="29" t="s">
        <v>436</v>
      </c>
      <c r="G77" s="4" t="s">
        <v>891</v>
      </c>
      <c r="H77" s="157"/>
      <c r="N77" s="98"/>
      <c r="O77" s="98"/>
      <c r="P77" s="100"/>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row>
    <row r="78" spans="1:43" s="57" customFormat="1" ht="30" x14ac:dyDescent="0.2">
      <c r="A78" s="5">
        <v>8</v>
      </c>
      <c r="B78" s="290" t="s">
        <v>435</v>
      </c>
      <c r="C78" s="5" t="s">
        <v>430</v>
      </c>
      <c r="D78" s="5" t="s">
        <v>29</v>
      </c>
      <c r="E78" s="326" t="s">
        <v>656</v>
      </c>
      <c r="F78" s="29" t="s">
        <v>436</v>
      </c>
      <c r="G78" s="4" t="s">
        <v>892</v>
      </c>
      <c r="H78" s="266" t="s">
        <v>944</v>
      </c>
      <c r="N78" s="98"/>
      <c r="O78" s="98"/>
      <c r="P78" s="100"/>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row>
    <row r="79" spans="1:43" s="57" customFormat="1" ht="30" x14ac:dyDescent="0.2">
      <c r="A79" s="5">
        <v>9</v>
      </c>
      <c r="B79" s="290" t="s">
        <v>919</v>
      </c>
      <c r="C79" s="23" t="s">
        <v>431</v>
      </c>
      <c r="D79" s="5" t="s">
        <v>5</v>
      </c>
      <c r="E79" s="326" t="s">
        <v>656</v>
      </c>
      <c r="F79" s="65"/>
      <c r="G79" s="4" t="s">
        <v>892</v>
      </c>
      <c r="H79" s="157"/>
      <c r="N79" s="98"/>
      <c r="O79" s="98"/>
      <c r="P79" s="100"/>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row>
    <row r="80" spans="1:43" s="57" customFormat="1" ht="30" x14ac:dyDescent="0.2">
      <c r="A80" s="5">
        <v>10</v>
      </c>
      <c r="B80" s="290" t="s">
        <v>174</v>
      </c>
      <c r="C80" s="23" t="s">
        <v>431</v>
      </c>
      <c r="D80" s="5" t="s">
        <v>5</v>
      </c>
      <c r="E80" s="326" t="s">
        <v>656</v>
      </c>
      <c r="F80" s="65" t="s">
        <v>439</v>
      </c>
      <c r="G80" s="4" t="s">
        <v>893</v>
      </c>
      <c r="H80" s="157"/>
      <c r="N80" s="98"/>
      <c r="O80" s="98"/>
      <c r="P80" s="100"/>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row>
    <row r="81" spans="1:43" s="57" customFormat="1" ht="45" x14ac:dyDescent="0.2">
      <c r="A81" s="5">
        <v>11</v>
      </c>
      <c r="B81" s="269" t="s">
        <v>168</v>
      </c>
      <c r="C81" s="23" t="s">
        <v>430</v>
      </c>
      <c r="D81" s="5" t="s">
        <v>5</v>
      </c>
      <c r="E81" s="326" t="s">
        <v>656</v>
      </c>
      <c r="F81" s="29" t="s">
        <v>437</v>
      </c>
      <c r="G81" s="4" t="s">
        <v>896</v>
      </c>
      <c r="H81" s="157"/>
      <c r="N81" s="98"/>
      <c r="O81" s="98"/>
      <c r="P81" s="100"/>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row>
    <row r="82" spans="1:43" s="57" customFormat="1" x14ac:dyDescent="0.2">
      <c r="A82" s="5">
        <v>12</v>
      </c>
      <c r="B82" s="269" t="s">
        <v>175</v>
      </c>
      <c r="C82" s="23" t="s">
        <v>433</v>
      </c>
      <c r="D82" s="5" t="s">
        <v>5</v>
      </c>
      <c r="E82" s="326" t="s">
        <v>656</v>
      </c>
      <c r="F82" s="65" t="s">
        <v>439</v>
      </c>
      <c r="G82" s="4" t="s">
        <v>897</v>
      </c>
      <c r="H82" s="157"/>
      <c r="N82" s="98"/>
      <c r="O82" s="98"/>
      <c r="P82" s="100"/>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row>
    <row r="83" spans="1:43" s="57" customFormat="1" ht="45" x14ac:dyDescent="0.2">
      <c r="A83" s="5">
        <v>13</v>
      </c>
      <c r="B83" s="269" t="s">
        <v>167</v>
      </c>
      <c r="C83" s="23" t="s">
        <v>430</v>
      </c>
      <c r="D83" s="5" t="s">
        <v>5</v>
      </c>
      <c r="E83" s="326" t="s">
        <v>656</v>
      </c>
      <c r="F83" s="29" t="s">
        <v>437</v>
      </c>
      <c r="G83" s="4" t="s">
        <v>898</v>
      </c>
      <c r="H83" s="157"/>
      <c r="N83" s="98"/>
      <c r="O83" s="98"/>
      <c r="P83" s="100"/>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row>
    <row r="84" spans="1:43" s="57" customFormat="1" x14ac:dyDescent="0.2">
      <c r="A84" s="5">
        <v>14</v>
      </c>
      <c r="B84" s="269" t="s">
        <v>170</v>
      </c>
      <c r="C84" s="23" t="s">
        <v>433</v>
      </c>
      <c r="D84" s="5" t="s">
        <v>5</v>
      </c>
      <c r="E84" s="326" t="s">
        <v>656</v>
      </c>
      <c r="F84" s="29" t="s">
        <v>437</v>
      </c>
      <c r="G84" s="378" t="s">
        <v>899</v>
      </c>
      <c r="H84" s="157"/>
      <c r="N84" s="98"/>
      <c r="O84" s="98"/>
      <c r="P84" s="100"/>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row>
    <row r="85" spans="1:43" s="57" customFormat="1" ht="45" x14ac:dyDescent="0.2">
      <c r="A85" s="5">
        <v>15</v>
      </c>
      <c r="B85" s="269" t="s">
        <v>136</v>
      </c>
      <c r="C85" s="23" t="s">
        <v>430</v>
      </c>
      <c r="D85" s="5" t="s">
        <v>5</v>
      </c>
      <c r="E85" s="379" t="s">
        <v>657</v>
      </c>
      <c r="F85" s="29" t="s">
        <v>437</v>
      </c>
      <c r="G85" s="4" t="s">
        <v>900</v>
      </c>
      <c r="H85" s="157" t="s">
        <v>901</v>
      </c>
      <c r="N85" s="98"/>
      <c r="O85" s="98"/>
      <c r="P85" s="100"/>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row>
    <row r="86" spans="1:43" s="57" customFormat="1" ht="75" x14ac:dyDescent="0.2">
      <c r="A86" s="5">
        <v>16</v>
      </c>
      <c r="B86" s="269" t="s">
        <v>138</v>
      </c>
      <c r="C86" s="23" t="s">
        <v>430</v>
      </c>
      <c r="D86" s="5" t="s">
        <v>5</v>
      </c>
      <c r="E86" s="379" t="s">
        <v>657</v>
      </c>
      <c r="F86" s="29" t="s">
        <v>437</v>
      </c>
      <c r="G86" s="4" t="s">
        <v>865</v>
      </c>
      <c r="H86" s="157" t="s">
        <v>901</v>
      </c>
      <c r="N86" s="98"/>
      <c r="O86" s="98"/>
      <c r="P86" s="100"/>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row>
    <row r="87" spans="1:43" s="57" customFormat="1" ht="60" x14ac:dyDescent="0.2">
      <c r="A87" s="5">
        <v>17</v>
      </c>
      <c r="B87" s="355" t="s">
        <v>503</v>
      </c>
      <c r="C87" s="23" t="s">
        <v>430</v>
      </c>
      <c r="D87" s="5" t="s">
        <v>5</v>
      </c>
      <c r="E87" s="326" t="s">
        <v>656</v>
      </c>
      <c r="F87" s="29" t="s">
        <v>438</v>
      </c>
      <c r="G87" s="4" t="s">
        <v>902</v>
      </c>
      <c r="H87" s="157" t="s">
        <v>903</v>
      </c>
      <c r="N87" s="98"/>
      <c r="O87" s="98"/>
      <c r="P87" s="100"/>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row>
    <row r="88" spans="1:43" s="57" customFormat="1" ht="30" x14ac:dyDescent="0.2">
      <c r="A88" s="5">
        <v>18</v>
      </c>
      <c r="B88" s="355" t="s">
        <v>450</v>
      </c>
      <c r="C88" s="23" t="s">
        <v>433</v>
      </c>
      <c r="D88" s="5" t="s">
        <v>29</v>
      </c>
      <c r="E88" s="358" t="s">
        <v>655</v>
      </c>
      <c r="F88" s="65" t="s">
        <v>439</v>
      </c>
      <c r="G88" s="378" t="s">
        <v>905</v>
      </c>
      <c r="H88" s="266" t="s">
        <v>904</v>
      </c>
      <c r="N88" s="98"/>
      <c r="O88" s="98"/>
      <c r="P88" s="100"/>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row>
    <row r="89" spans="1:43" s="57" customFormat="1" ht="30" x14ac:dyDescent="0.2">
      <c r="A89" s="5">
        <v>19</v>
      </c>
      <c r="B89" s="355" t="s">
        <v>164</v>
      </c>
      <c r="C89" s="23" t="s">
        <v>432</v>
      </c>
      <c r="D89" s="5" t="s">
        <v>5</v>
      </c>
      <c r="E89" s="326" t="s">
        <v>656</v>
      </c>
      <c r="F89" s="65" t="s">
        <v>439</v>
      </c>
      <c r="G89" s="378" t="s">
        <v>906</v>
      </c>
      <c r="H89" s="157"/>
      <c r="N89" s="98"/>
      <c r="O89" s="98"/>
      <c r="P89" s="100"/>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row>
    <row r="90" spans="1:43" s="57" customFormat="1" ht="30" x14ac:dyDescent="0.2">
      <c r="A90" s="5">
        <v>20</v>
      </c>
      <c r="B90" s="355" t="s">
        <v>166</v>
      </c>
      <c r="C90" s="23" t="s">
        <v>432</v>
      </c>
      <c r="D90" s="5" t="s">
        <v>5</v>
      </c>
      <c r="E90" s="326" t="s">
        <v>656</v>
      </c>
      <c r="F90" s="65" t="s">
        <v>439</v>
      </c>
      <c r="G90" s="378" t="s">
        <v>907</v>
      </c>
      <c r="H90" s="157"/>
      <c r="N90" s="98"/>
      <c r="O90" s="98"/>
      <c r="P90" s="100"/>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row>
    <row r="91" spans="1:43" s="57" customFormat="1" ht="45" x14ac:dyDescent="0.2">
      <c r="A91" s="5">
        <v>21</v>
      </c>
      <c r="B91" s="354" t="s">
        <v>171</v>
      </c>
      <c r="C91" s="23" t="s">
        <v>430</v>
      </c>
      <c r="D91" s="5" t="s">
        <v>5</v>
      </c>
      <c r="E91" s="326" t="s">
        <v>656</v>
      </c>
      <c r="F91" s="29" t="s">
        <v>437</v>
      </c>
      <c r="G91" s="378" t="s">
        <v>908</v>
      </c>
      <c r="H91" s="157" t="s">
        <v>909</v>
      </c>
      <c r="N91" s="98"/>
      <c r="O91" s="98"/>
      <c r="P91" s="100"/>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row>
    <row r="92" spans="1:43" s="57" customFormat="1" ht="30" x14ac:dyDescent="0.2">
      <c r="A92" s="5">
        <v>22</v>
      </c>
      <c r="B92" s="226" t="s">
        <v>154</v>
      </c>
      <c r="C92" s="23" t="s">
        <v>433</v>
      </c>
      <c r="D92" s="5" t="s">
        <v>5</v>
      </c>
      <c r="E92" s="326" t="s">
        <v>656</v>
      </c>
      <c r="F92" s="65" t="s">
        <v>439</v>
      </c>
      <c r="G92" s="378" t="s">
        <v>910</v>
      </c>
      <c r="H92" s="157"/>
      <c r="N92" s="98"/>
      <c r="O92" s="98"/>
      <c r="P92" s="100"/>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row>
    <row r="93" spans="1:43" s="57" customFormat="1" x14ac:dyDescent="0.2">
      <c r="A93" s="5">
        <v>23</v>
      </c>
      <c r="B93" s="226" t="s">
        <v>155</v>
      </c>
      <c r="C93" s="23" t="s">
        <v>433</v>
      </c>
      <c r="D93" s="5" t="s">
        <v>29</v>
      </c>
      <c r="E93" s="358" t="s">
        <v>655</v>
      </c>
      <c r="F93" s="65" t="s">
        <v>439</v>
      </c>
      <c r="G93" s="378" t="s">
        <v>911</v>
      </c>
      <c r="H93" s="157"/>
      <c r="N93" s="98"/>
      <c r="O93" s="98"/>
      <c r="P93" s="100"/>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row>
    <row r="94" spans="1:43" s="57" customFormat="1" ht="30" x14ac:dyDescent="0.2">
      <c r="A94" s="5">
        <v>24</v>
      </c>
      <c r="B94" s="355" t="s">
        <v>447</v>
      </c>
      <c r="C94" s="23" t="s">
        <v>430</v>
      </c>
      <c r="D94" s="5" t="s">
        <v>5</v>
      </c>
      <c r="E94" s="326" t="s">
        <v>656</v>
      </c>
      <c r="F94" s="29" t="s">
        <v>437</v>
      </c>
      <c r="G94" s="378" t="s">
        <v>912</v>
      </c>
      <c r="H94" s="157"/>
      <c r="N94" s="98"/>
      <c r="O94" s="98"/>
      <c r="P94" s="100"/>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row>
    <row r="95" spans="1:43" s="57" customFormat="1" ht="30" x14ac:dyDescent="0.2">
      <c r="A95" s="5">
        <v>25</v>
      </c>
      <c r="B95" s="359" t="s">
        <v>176</v>
      </c>
      <c r="C95" s="23" t="s">
        <v>432</v>
      </c>
      <c r="D95" s="5" t="s">
        <v>5</v>
      </c>
      <c r="E95" s="326" t="s">
        <v>656</v>
      </c>
      <c r="F95" s="29"/>
      <c r="G95" s="378" t="s">
        <v>927</v>
      </c>
      <c r="H95" s="35"/>
      <c r="N95" s="98"/>
      <c r="O95" s="98"/>
      <c r="P95" s="100"/>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row>
    <row r="96" spans="1:43" s="57" customFormat="1" ht="30" x14ac:dyDescent="0.2">
      <c r="A96" s="5">
        <v>26</v>
      </c>
      <c r="B96" s="359" t="s">
        <v>160</v>
      </c>
      <c r="C96" s="23" t="s">
        <v>433</v>
      </c>
      <c r="D96" s="5" t="s">
        <v>29</v>
      </c>
      <c r="E96" s="358" t="s">
        <v>655</v>
      </c>
      <c r="F96" s="29"/>
      <c r="G96" s="35" t="s">
        <v>929</v>
      </c>
      <c r="H96" s="266" t="s">
        <v>928</v>
      </c>
      <c r="N96" s="98"/>
      <c r="O96" s="98"/>
      <c r="P96" s="100"/>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row>
    <row r="97" spans="1:43" s="57" customFormat="1" ht="30" x14ac:dyDescent="0.2">
      <c r="A97" s="5">
        <v>27</v>
      </c>
      <c r="B97" s="359" t="s">
        <v>162</v>
      </c>
      <c r="C97" s="23" t="s">
        <v>432</v>
      </c>
      <c r="D97" s="5" t="s">
        <v>5</v>
      </c>
      <c r="E97" s="326" t="s">
        <v>656</v>
      </c>
      <c r="F97" s="29"/>
      <c r="G97" s="35" t="s">
        <v>931</v>
      </c>
      <c r="H97" s="35"/>
      <c r="N97" s="98"/>
      <c r="O97" s="98"/>
      <c r="P97" s="100"/>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row>
    <row r="98" spans="1:43" s="57" customFormat="1" ht="30" x14ac:dyDescent="0.2">
      <c r="A98" s="5">
        <v>28</v>
      </c>
      <c r="B98" s="359" t="s">
        <v>163</v>
      </c>
      <c r="C98" s="23" t="s">
        <v>433</v>
      </c>
      <c r="D98" s="5" t="s">
        <v>29</v>
      </c>
      <c r="E98" s="358" t="s">
        <v>655</v>
      </c>
      <c r="F98" s="29"/>
      <c r="G98" s="35" t="s">
        <v>930</v>
      </c>
      <c r="H98" s="266" t="s">
        <v>928</v>
      </c>
      <c r="N98" s="98"/>
      <c r="O98" s="98"/>
      <c r="P98" s="100"/>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row>
    <row r="99" spans="1:43" s="57" customFormat="1" ht="30" x14ac:dyDescent="0.2">
      <c r="A99" s="5">
        <v>29</v>
      </c>
      <c r="B99" s="269" t="s">
        <v>146</v>
      </c>
      <c r="C99" s="23" t="s">
        <v>430</v>
      </c>
      <c r="D99" s="5" t="s">
        <v>5</v>
      </c>
      <c r="E99" s="326" t="s">
        <v>656</v>
      </c>
      <c r="F99" s="29" t="s">
        <v>437</v>
      </c>
      <c r="G99" s="378" t="s">
        <v>913</v>
      </c>
      <c r="H99" s="157"/>
      <c r="N99" s="98"/>
      <c r="O99" s="98"/>
      <c r="P99" s="100"/>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row>
    <row r="100" spans="1:43" s="57" customFormat="1" ht="45" x14ac:dyDescent="0.2">
      <c r="A100" s="5">
        <v>30</v>
      </c>
      <c r="B100" s="269" t="s">
        <v>157</v>
      </c>
      <c r="C100" s="23" t="s">
        <v>430</v>
      </c>
      <c r="D100" s="5" t="s">
        <v>29</v>
      </c>
      <c r="E100" s="326" t="s">
        <v>656</v>
      </c>
      <c r="F100" s="29" t="s">
        <v>437</v>
      </c>
      <c r="G100" s="378" t="s">
        <v>914</v>
      </c>
      <c r="H100" s="157"/>
      <c r="N100" s="98"/>
      <c r="O100" s="98"/>
      <c r="P100" s="100"/>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row>
    <row r="101" spans="1:43" s="57" customFormat="1" x14ac:dyDescent="0.2">
      <c r="A101" s="5"/>
      <c r="B101" s="23"/>
      <c r="C101" s="23"/>
      <c r="D101" s="5"/>
      <c r="E101" s="5"/>
      <c r="F101" s="29"/>
      <c r="G101" s="378"/>
      <c r="H101" s="157"/>
      <c r="N101" s="98"/>
      <c r="O101" s="98"/>
      <c r="P101" s="100"/>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row>
    <row r="102" spans="1:43" s="57" customFormat="1" ht="20.25" x14ac:dyDescent="0.2">
      <c r="A102" s="5"/>
      <c r="B102" s="265" t="s">
        <v>834</v>
      </c>
      <c r="C102" s="23"/>
      <c r="D102" s="5"/>
      <c r="E102" s="5"/>
      <c r="F102" s="29"/>
      <c r="G102" s="378"/>
      <c r="H102" s="157"/>
      <c r="N102" s="98"/>
      <c r="O102" s="98"/>
      <c r="P102" s="100"/>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row>
    <row r="103" spans="1:43" s="57" customFormat="1" ht="30" x14ac:dyDescent="0.2">
      <c r="A103" s="5">
        <v>31</v>
      </c>
      <c r="B103" s="16" t="s">
        <v>165</v>
      </c>
      <c r="C103" s="23" t="s">
        <v>432</v>
      </c>
      <c r="D103" s="5" t="s">
        <v>5</v>
      </c>
      <c r="E103" s="45" t="s">
        <v>836</v>
      </c>
      <c r="F103" s="29" t="s">
        <v>439</v>
      </c>
      <c r="G103" s="378" t="s">
        <v>915</v>
      </c>
      <c r="H103" s="266" t="s">
        <v>923</v>
      </c>
      <c r="N103" s="98"/>
      <c r="O103" s="98"/>
      <c r="P103" s="100"/>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row>
    <row r="105" spans="1:43" s="57" customFormat="1" x14ac:dyDescent="0.2">
      <c r="A105" s="166"/>
      <c r="B105" s="166"/>
      <c r="C105" s="166"/>
      <c r="D105" s="166"/>
      <c r="E105" s="166"/>
      <c r="F105" s="166"/>
      <c r="G105" s="166"/>
      <c r="H105" s="166"/>
      <c r="I105" s="166"/>
      <c r="J105" s="158"/>
      <c r="K105" s="158"/>
      <c r="N105" s="98"/>
      <c r="O105" s="98"/>
      <c r="P105" s="100"/>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row>
    <row r="106" spans="1:43" s="57" customFormat="1" x14ac:dyDescent="0.2">
      <c r="A106" s="166"/>
      <c r="B106" s="166"/>
      <c r="C106" s="166"/>
      <c r="D106" s="166"/>
      <c r="E106" s="166"/>
      <c r="F106" s="166"/>
      <c r="G106" s="166"/>
      <c r="H106" s="166"/>
      <c r="I106" s="166"/>
      <c r="J106" s="158"/>
      <c r="K106" s="158"/>
      <c r="N106" s="98"/>
      <c r="O106" s="98"/>
      <c r="P106" s="100"/>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row>
    <row r="107" spans="1:43" s="57" customFormat="1" x14ac:dyDescent="0.2">
      <c r="A107" s="166"/>
      <c r="B107" s="166"/>
      <c r="C107" s="166"/>
      <c r="D107" s="166"/>
      <c r="E107" s="166"/>
      <c r="F107" s="166"/>
      <c r="G107" s="166"/>
      <c r="H107" s="166"/>
      <c r="I107" s="166"/>
      <c r="J107" s="158"/>
      <c r="K107" s="158"/>
      <c r="N107" s="98"/>
      <c r="O107" s="98"/>
      <c r="P107" s="100"/>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row>
    <row r="108" spans="1:43" x14ac:dyDescent="0.2">
      <c r="A108" s="166"/>
      <c r="B108" s="166"/>
      <c r="C108" s="166"/>
      <c r="D108" s="166"/>
      <c r="E108" s="166"/>
      <c r="F108" s="166"/>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row>
    <row r="109" spans="1:43" x14ac:dyDescent="0.2">
      <c r="A109" s="163"/>
    </row>
  </sheetData>
  <mergeCells count="17">
    <mergeCell ref="A5:A6"/>
    <mergeCell ref="A45:A47"/>
    <mergeCell ref="A48:A51"/>
    <mergeCell ref="B2:I2"/>
    <mergeCell ref="B40:I40"/>
    <mergeCell ref="B48:B51"/>
    <mergeCell ref="D48:D51"/>
    <mergeCell ref="E48:E51"/>
    <mergeCell ref="B5:B6"/>
    <mergeCell ref="D5:D6"/>
    <mergeCell ref="E5:E6"/>
    <mergeCell ref="B45:B47"/>
    <mergeCell ref="D45:D47"/>
    <mergeCell ref="E45:E47"/>
    <mergeCell ref="B67:F67"/>
    <mergeCell ref="B36:F36"/>
    <mergeCell ref="B69:H69"/>
  </mergeCells>
  <pageMargins left="0.7" right="0.7" top="0.75" bottom="0.75" header="0.3" footer="0.3"/>
  <pageSetup paperSize="9" orientation="portrait"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5"/>
  <sheetViews>
    <sheetView showGridLines="0" rightToLeft="1" topLeftCell="A60" zoomScale="75" zoomScaleNormal="75" workbookViewId="0">
      <selection activeCell="B67" sqref="B67"/>
    </sheetView>
  </sheetViews>
  <sheetFormatPr defaultRowHeight="15" x14ac:dyDescent="0.2"/>
  <cols>
    <col min="1" max="1" width="6.875" style="165" bestFit="1" customWidth="1"/>
    <col min="2" max="2" width="58.125" style="98" bestFit="1" customWidth="1"/>
    <col min="3" max="3" width="35.5" style="98" bestFit="1" customWidth="1"/>
    <col min="4" max="4" width="15.25" style="152" bestFit="1" customWidth="1"/>
    <col min="5" max="5" width="14.75" style="57" bestFit="1" customWidth="1"/>
    <col min="6" max="6" width="20.75" style="99" bestFit="1" customWidth="1"/>
    <col min="7" max="7" width="34" style="57" customWidth="1"/>
    <col min="8" max="8" width="52.625" style="57" customWidth="1"/>
    <col min="9" max="9" width="48" style="57" customWidth="1"/>
    <col min="10" max="10" width="82.25" style="57" customWidth="1"/>
    <col min="11" max="11" width="132.375" style="57" bestFit="1" customWidth="1"/>
    <col min="12" max="12" width="22" style="57" bestFit="1" customWidth="1"/>
    <col min="13" max="13" width="14" style="57" customWidth="1"/>
    <col min="14" max="14" width="22.875" style="98" customWidth="1"/>
    <col min="15" max="15" width="22.125" style="98" bestFit="1" customWidth="1"/>
    <col min="16" max="16" width="27.875" style="100" bestFit="1" customWidth="1"/>
    <col min="17" max="17" width="12.375" style="57" bestFit="1" customWidth="1"/>
    <col min="18" max="18" width="71.625" style="98" customWidth="1"/>
    <col min="19" max="19" width="89.375" bestFit="1" customWidth="1"/>
  </cols>
  <sheetData>
    <row r="1" spans="1:17" x14ac:dyDescent="0.2">
      <c r="L1" s="158"/>
      <c r="M1" s="158"/>
      <c r="N1" s="158"/>
      <c r="O1" s="158"/>
      <c r="P1" s="158"/>
      <c r="Q1" s="158"/>
    </row>
    <row r="2" spans="1:17" ht="28.5" thickBot="1" x14ac:dyDescent="0.25">
      <c r="B2" s="418" t="s">
        <v>833</v>
      </c>
      <c r="C2" s="418"/>
      <c r="D2" s="418"/>
      <c r="E2" s="418"/>
      <c r="F2" s="418"/>
      <c r="G2" s="418"/>
      <c r="H2" s="418"/>
      <c r="L2" s="158"/>
      <c r="M2" s="158"/>
      <c r="N2" s="158"/>
      <c r="O2" s="158"/>
      <c r="P2" s="158"/>
      <c r="Q2" s="158"/>
    </row>
    <row r="3" spans="1:17" ht="32.25" thickBot="1" x14ac:dyDescent="0.25">
      <c r="A3" s="164" t="s">
        <v>318</v>
      </c>
      <c r="B3" s="161" t="s">
        <v>0</v>
      </c>
      <c r="C3" s="1" t="s">
        <v>429</v>
      </c>
      <c r="D3" s="1" t="s">
        <v>1</v>
      </c>
      <c r="E3" s="1" t="s">
        <v>653</v>
      </c>
      <c r="F3" s="1" t="s">
        <v>654</v>
      </c>
      <c r="G3" s="161" t="s">
        <v>693</v>
      </c>
      <c r="H3" s="161" t="s">
        <v>662</v>
      </c>
      <c r="L3" s="158"/>
      <c r="M3" s="158"/>
      <c r="N3" s="158"/>
      <c r="O3" s="158"/>
      <c r="P3" s="158"/>
      <c r="Q3" s="158"/>
    </row>
    <row r="4" spans="1:17" ht="45" x14ac:dyDescent="0.2">
      <c r="A4" s="23">
        <v>1</v>
      </c>
      <c r="B4" s="286" t="s">
        <v>184</v>
      </c>
      <c r="C4" s="22" t="s">
        <v>430</v>
      </c>
      <c r="D4" s="3" t="s">
        <v>5</v>
      </c>
      <c r="E4" s="299" t="s">
        <v>656</v>
      </c>
      <c r="F4" s="28" t="s">
        <v>437</v>
      </c>
      <c r="G4" s="66" t="s">
        <v>766</v>
      </c>
      <c r="H4" s="338"/>
      <c r="L4" s="158"/>
      <c r="M4" s="158"/>
      <c r="N4" s="158"/>
      <c r="O4" s="158"/>
      <c r="P4" s="158"/>
      <c r="Q4" s="158"/>
    </row>
    <row r="5" spans="1:17" ht="30" x14ac:dyDescent="0.2">
      <c r="A5" s="23">
        <v>2</v>
      </c>
      <c r="B5" s="226" t="s">
        <v>187</v>
      </c>
      <c r="C5" s="23" t="s">
        <v>433</v>
      </c>
      <c r="D5" s="5" t="s">
        <v>5</v>
      </c>
      <c r="E5" s="299" t="s">
        <v>656</v>
      </c>
      <c r="F5" s="65" t="s">
        <v>439</v>
      </c>
      <c r="G5" s="66" t="s">
        <v>767</v>
      </c>
      <c r="H5" s="338"/>
      <c r="L5" s="158"/>
      <c r="M5" s="158"/>
      <c r="N5" s="158"/>
      <c r="O5" s="158"/>
      <c r="P5" s="158"/>
      <c r="Q5" s="158"/>
    </row>
    <row r="6" spans="1:17" ht="30" x14ac:dyDescent="0.2">
      <c r="A6" s="23">
        <v>3</v>
      </c>
      <c r="B6" s="301" t="s">
        <v>317</v>
      </c>
      <c r="C6" s="72" t="s">
        <v>433</v>
      </c>
      <c r="D6" s="51" t="s">
        <v>5</v>
      </c>
      <c r="E6" s="299" t="s">
        <v>656</v>
      </c>
      <c r="F6" s="65" t="s">
        <v>439</v>
      </c>
      <c r="G6" s="66" t="s">
        <v>767</v>
      </c>
      <c r="H6" s="338"/>
      <c r="L6" s="158"/>
      <c r="M6" s="158"/>
      <c r="N6" s="158"/>
      <c r="O6" s="158"/>
      <c r="P6" s="158"/>
      <c r="Q6" s="158"/>
    </row>
    <row r="7" spans="1:17" x14ac:dyDescent="0.2">
      <c r="A7" s="23">
        <v>4</v>
      </c>
      <c r="B7" s="301" t="s">
        <v>214</v>
      </c>
      <c r="C7" s="72" t="s">
        <v>433</v>
      </c>
      <c r="D7" s="51" t="s">
        <v>5</v>
      </c>
      <c r="E7" s="299" t="s">
        <v>656</v>
      </c>
      <c r="F7" s="65" t="s">
        <v>439</v>
      </c>
      <c r="G7" s="66"/>
      <c r="H7" s="338"/>
      <c r="L7" s="158"/>
      <c r="M7" s="158"/>
      <c r="N7" s="158"/>
      <c r="O7" s="158"/>
      <c r="P7" s="158"/>
      <c r="Q7" s="158"/>
    </row>
    <row r="8" spans="1:17" ht="30" x14ac:dyDescent="0.2">
      <c r="A8" s="23">
        <v>5</v>
      </c>
      <c r="B8" s="301" t="s">
        <v>223</v>
      </c>
      <c r="C8" s="470" t="s">
        <v>432</v>
      </c>
      <c r="D8" s="76" t="s">
        <v>5</v>
      </c>
      <c r="E8" s="299" t="s">
        <v>656</v>
      </c>
      <c r="F8" s="380" t="s">
        <v>439</v>
      </c>
      <c r="G8" s="66" t="s">
        <v>768</v>
      </c>
      <c r="H8" s="338"/>
      <c r="L8" s="158"/>
      <c r="M8" s="158"/>
      <c r="N8" s="158"/>
      <c r="O8" s="158"/>
      <c r="P8" s="158"/>
      <c r="Q8" s="158"/>
    </row>
    <row r="9" spans="1:17" ht="45" x14ac:dyDescent="0.2">
      <c r="A9" s="23">
        <v>6</v>
      </c>
      <c r="B9" s="282" t="s">
        <v>188</v>
      </c>
      <c r="C9" s="23" t="s">
        <v>430</v>
      </c>
      <c r="D9" s="5" t="s">
        <v>5</v>
      </c>
      <c r="E9" s="299" t="s">
        <v>656</v>
      </c>
      <c r="F9" s="29" t="s">
        <v>437</v>
      </c>
      <c r="G9" s="66" t="s">
        <v>769</v>
      </c>
      <c r="H9" s="338"/>
      <c r="L9" s="158"/>
      <c r="M9" s="158"/>
      <c r="N9" s="158"/>
      <c r="O9" s="158"/>
      <c r="P9" s="158"/>
      <c r="Q9" s="158"/>
    </row>
    <row r="10" spans="1:17" s="145" customFormat="1" ht="30" x14ac:dyDescent="0.2">
      <c r="A10" s="23">
        <v>7</v>
      </c>
      <c r="B10" s="226" t="s">
        <v>483</v>
      </c>
      <c r="C10" s="23" t="s">
        <v>433</v>
      </c>
      <c r="D10" s="5" t="s">
        <v>24</v>
      </c>
      <c r="E10" s="299" t="s">
        <v>656</v>
      </c>
      <c r="F10" s="65" t="s">
        <v>439</v>
      </c>
      <c r="G10" s="66" t="s">
        <v>770</v>
      </c>
      <c r="H10" s="338"/>
      <c r="L10" s="158"/>
      <c r="M10" s="158"/>
      <c r="N10" s="158"/>
      <c r="O10" s="158"/>
      <c r="P10" s="158"/>
      <c r="Q10" s="158"/>
    </row>
    <row r="11" spans="1:17" s="137" customFormat="1" ht="30" x14ac:dyDescent="0.2">
      <c r="A11" s="23">
        <v>8</v>
      </c>
      <c r="B11" s="226" t="s">
        <v>211</v>
      </c>
      <c r="C11" s="23" t="s">
        <v>433</v>
      </c>
      <c r="D11" s="5" t="s">
        <v>5</v>
      </c>
      <c r="E11" s="299" t="s">
        <v>656</v>
      </c>
      <c r="F11" s="65" t="s">
        <v>439</v>
      </c>
      <c r="G11" s="66" t="s">
        <v>770</v>
      </c>
      <c r="H11" s="338"/>
      <c r="L11" s="158"/>
      <c r="M11" s="158"/>
      <c r="N11" s="158"/>
      <c r="O11" s="158"/>
      <c r="P11" s="158"/>
      <c r="Q11" s="158"/>
    </row>
    <row r="12" spans="1:17" s="137" customFormat="1" ht="30" x14ac:dyDescent="0.2">
      <c r="A12" s="23">
        <v>9</v>
      </c>
      <c r="B12" s="226" t="s">
        <v>212</v>
      </c>
      <c r="C12" s="23" t="s">
        <v>433</v>
      </c>
      <c r="D12" s="5" t="s">
        <v>29</v>
      </c>
      <c r="E12" s="299" t="s">
        <v>656</v>
      </c>
      <c r="F12" s="65" t="s">
        <v>439</v>
      </c>
      <c r="G12" s="66" t="s">
        <v>770</v>
      </c>
      <c r="H12" s="338"/>
      <c r="L12" s="158"/>
      <c r="M12" s="158"/>
      <c r="N12" s="158"/>
      <c r="O12" s="158"/>
      <c r="P12" s="158"/>
      <c r="Q12" s="158"/>
    </row>
    <row r="13" spans="1:17" ht="30" x14ac:dyDescent="0.2">
      <c r="A13" s="23">
        <v>10</v>
      </c>
      <c r="B13" s="301" t="s">
        <v>215</v>
      </c>
      <c r="C13" s="72" t="s">
        <v>433</v>
      </c>
      <c r="D13" s="51" t="s">
        <v>5</v>
      </c>
      <c r="E13" s="299" t="s">
        <v>656</v>
      </c>
      <c r="F13" s="65" t="s">
        <v>439</v>
      </c>
      <c r="G13" s="66" t="s">
        <v>770</v>
      </c>
      <c r="H13" s="338"/>
      <c r="L13" s="158"/>
      <c r="M13" s="158"/>
      <c r="N13" s="158"/>
      <c r="O13" s="158"/>
      <c r="P13" s="158"/>
      <c r="Q13" s="158"/>
    </row>
    <row r="14" spans="1:17" ht="30" x14ac:dyDescent="0.2">
      <c r="A14" s="23">
        <v>11</v>
      </c>
      <c r="B14" s="301" t="s">
        <v>227</v>
      </c>
      <c r="C14" s="72" t="s">
        <v>433</v>
      </c>
      <c r="D14" s="51" t="s">
        <v>5</v>
      </c>
      <c r="E14" s="299" t="s">
        <v>656</v>
      </c>
      <c r="F14" s="65" t="s">
        <v>439</v>
      </c>
      <c r="G14" s="66" t="s">
        <v>770</v>
      </c>
      <c r="H14" s="338"/>
      <c r="K14" s="158"/>
      <c r="L14" s="158"/>
      <c r="M14" s="158"/>
      <c r="N14" s="158"/>
      <c r="O14" s="158"/>
      <c r="P14" s="158"/>
      <c r="Q14" s="158"/>
    </row>
    <row r="15" spans="1:17" s="155" customFormat="1" ht="15" customHeight="1" x14ac:dyDescent="0.2">
      <c r="A15" s="23">
        <v>12</v>
      </c>
      <c r="B15" s="301" t="s">
        <v>213</v>
      </c>
      <c r="C15" s="72" t="s">
        <v>433</v>
      </c>
      <c r="D15" s="51" t="s">
        <v>5</v>
      </c>
      <c r="E15" s="299" t="s">
        <v>656</v>
      </c>
      <c r="F15" s="65" t="s">
        <v>439</v>
      </c>
      <c r="G15" s="66"/>
      <c r="H15" s="338"/>
      <c r="I15" s="57"/>
      <c r="J15" s="57"/>
      <c r="K15" s="158"/>
      <c r="L15" s="158"/>
      <c r="M15" s="158"/>
      <c r="N15" s="158"/>
      <c r="O15" s="158"/>
      <c r="P15" s="158"/>
      <c r="Q15" s="158"/>
    </row>
    <row r="16" spans="1:17" ht="45" x14ac:dyDescent="0.2">
      <c r="A16" s="23">
        <v>13</v>
      </c>
      <c r="B16" s="146" t="s">
        <v>224</v>
      </c>
      <c r="C16" s="72" t="s">
        <v>433</v>
      </c>
      <c r="D16" s="51" t="s">
        <v>5</v>
      </c>
      <c r="E16" s="299" t="s">
        <v>656</v>
      </c>
      <c r="F16" s="65" t="s">
        <v>439</v>
      </c>
      <c r="G16" s="66" t="s">
        <v>771</v>
      </c>
      <c r="H16" s="338"/>
      <c r="L16" s="158"/>
      <c r="M16" s="158"/>
      <c r="N16" s="158"/>
      <c r="O16" s="158"/>
      <c r="P16" s="158"/>
      <c r="Q16" s="158"/>
    </row>
    <row r="17" spans="1:43" ht="45" x14ac:dyDescent="0.2">
      <c r="A17" s="23">
        <v>14</v>
      </c>
      <c r="B17" s="146" t="s">
        <v>225</v>
      </c>
      <c r="C17" s="72" t="s">
        <v>433</v>
      </c>
      <c r="D17" s="51" t="s">
        <v>5</v>
      </c>
      <c r="E17" s="299" t="s">
        <v>656</v>
      </c>
      <c r="F17" s="65" t="s">
        <v>439</v>
      </c>
      <c r="G17" s="66" t="s">
        <v>771</v>
      </c>
      <c r="H17" s="338"/>
      <c r="L17" s="158"/>
      <c r="M17" s="158"/>
      <c r="N17" s="158"/>
      <c r="O17" s="158"/>
      <c r="P17" s="158"/>
      <c r="Q17" s="158"/>
    </row>
    <row r="18" spans="1:43" ht="45" x14ac:dyDescent="0.2">
      <c r="A18" s="23">
        <v>15</v>
      </c>
      <c r="B18" s="146" t="s">
        <v>226</v>
      </c>
      <c r="C18" s="72" t="s">
        <v>433</v>
      </c>
      <c r="D18" s="51" t="s">
        <v>5</v>
      </c>
      <c r="E18" s="299" t="s">
        <v>656</v>
      </c>
      <c r="F18" s="65" t="s">
        <v>439</v>
      </c>
      <c r="G18" s="66" t="s">
        <v>771</v>
      </c>
      <c r="H18" s="338"/>
    </row>
    <row r="19" spans="1:43" ht="45" x14ac:dyDescent="0.2">
      <c r="A19" s="23">
        <v>16</v>
      </c>
      <c r="B19" s="287" t="s">
        <v>773</v>
      </c>
      <c r="C19" s="169" t="s">
        <v>432</v>
      </c>
      <c r="D19" s="169" t="s">
        <v>5</v>
      </c>
      <c r="E19" s="299" t="s">
        <v>656</v>
      </c>
      <c r="F19" s="380" t="s">
        <v>439</v>
      </c>
      <c r="G19" s="66" t="s">
        <v>772</v>
      </c>
      <c r="H19" s="338"/>
      <c r="L19" s="158"/>
      <c r="M19" s="158"/>
      <c r="N19" s="158"/>
      <c r="O19" s="158"/>
      <c r="P19" s="158"/>
      <c r="Q19" s="158"/>
    </row>
    <row r="20" spans="1:43" ht="45" x14ac:dyDescent="0.2">
      <c r="A20" s="23">
        <v>17</v>
      </c>
      <c r="B20" s="302" t="s">
        <v>759</v>
      </c>
      <c r="C20" s="470" t="s">
        <v>432</v>
      </c>
      <c r="D20" s="76" t="s">
        <v>29</v>
      </c>
      <c r="E20" s="299" t="s">
        <v>656</v>
      </c>
      <c r="F20" s="380" t="s">
        <v>439</v>
      </c>
      <c r="G20" s="66" t="s">
        <v>772</v>
      </c>
      <c r="H20" s="338"/>
      <c r="L20" s="158"/>
      <c r="M20" s="158"/>
      <c r="N20" s="158"/>
      <c r="O20" s="158"/>
      <c r="P20" s="158"/>
      <c r="Q20" s="158"/>
    </row>
    <row r="21" spans="1:43" ht="45" x14ac:dyDescent="0.2">
      <c r="A21" s="23">
        <v>18</v>
      </c>
      <c r="B21" s="302" t="s">
        <v>315</v>
      </c>
      <c r="C21" s="470" t="s">
        <v>432</v>
      </c>
      <c r="D21" s="76" t="s">
        <v>5</v>
      </c>
      <c r="E21" s="299" t="s">
        <v>656</v>
      </c>
      <c r="F21" s="380" t="s">
        <v>439</v>
      </c>
      <c r="G21" s="66" t="s">
        <v>772</v>
      </c>
      <c r="H21" s="338"/>
      <c r="L21" s="158"/>
      <c r="M21" s="158"/>
      <c r="N21" s="158"/>
      <c r="O21" s="158"/>
      <c r="P21" s="158"/>
      <c r="Q21" s="158"/>
    </row>
    <row r="22" spans="1:43" ht="45" x14ac:dyDescent="0.2">
      <c r="A22" s="23">
        <v>19</v>
      </c>
      <c r="B22" s="302" t="s">
        <v>316</v>
      </c>
      <c r="C22" s="470" t="s">
        <v>432</v>
      </c>
      <c r="D22" s="76" t="s">
        <v>5</v>
      </c>
      <c r="E22" s="299" t="s">
        <v>656</v>
      </c>
      <c r="F22" s="380" t="s">
        <v>439</v>
      </c>
      <c r="G22" s="66" t="s">
        <v>772</v>
      </c>
      <c r="H22" s="338"/>
      <c r="L22" s="158"/>
      <c r="M22" s="158"/>
      <c r="N22" s="158"/>
      <c r="O22" s="158"/>
      <c r="P22" s="158"/>
      <c r="Q22" s="158"/>
    </row>
    <row r="23" spans="1:43" s="57" customFormat="1" ht="45" x14ac:dyDescent="0.2">
      <c r="A23" s="23">
        <v>20</v>
      </c>
      <c r="B23" s="302" t="s">
        <v>481</v>
      </c>
      <c r="C23" s="23" t="s">
        <v>432</v>
      </c>
      <c r="D23" s="5" t="s">
        <v>5</v>
      </c>
      <c r="E23" s="299" t="s">
        <v>656</v>
      </c>
      <c r="F23" s="380" t="s">
        <v>439</v>
      </c>
      <c r="G23" s="66" t="s">
        <v>772</v>
      </c>
      <c r="H23" s="294" t="s">
        <v>775</v>
      </c>
      <c r="N23" s="98"/>
      <c r="O23" s="98"/>
      <c r="P23" s="100"/>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row>
    <row r="24" spans="1:43" ht="60" x14ac:dyDescent="0.2">
      <c r="A24" s="23">
        <v>21</v>
      </c>
      <c r="B24" s="301" t="s">
        <v>626</v>
      </c>
      <c r="C24" s="470" t="s">
        <v>432</v>
      </c>
      <c r="D24" s="76" t="s">
        <v>5</v>
      </c>
      <c r="E24" s="299" t="s">
        <v>656</v>
      </c>
      <c r="F24" s="380" t="s">
        <v>439</v>
      </c>
      <c r="G24" s="66" t="s">
        <v>776</v>
      </c>
      <c r="H24" s="294" t="s">
        <v>779</v>
      </c>
      <c r="L24" s="158"/>
      <c r="M24" s="158"/>
      <c r="N24" s="158"/>
      <c r="O24" s="158"/>
      <c r="P24" s="158"/>
      <c r="Q24" s="158"/>
    </row>
    <row r="25" spans="1:43" s="137" customFormat="1" ht="60" x14ac:dyDescent="0.2">
      <c r="A25" s="23">
        <v>22</v>
      </c>
      <c r="B25" s="226" t="s">
        <v>206</v>
      </c>
      <c r="C25" s="23" t="s">
        <v>430</v>
      </c>
      <c r="D25" s="5" t="s">
        <v>5</v>
      </c>
      <c r="E25" s="299" t="s">
        <v>656</v>
      </c>
      <c r="F25" s="29" t="s">
        <v>436</v>
      </c>
      <c r="G25" s="66" t="s">
        <v>786</v>
      </c>
      <c r="H25" s="338"/>
      <c r="L25" s="158"/>
      <c r="M25" s="158"/>
      <c r="N25" s="158"/>
      <c r="O25" s="158"/>
      <c r="P25" s="158"/>
      <c r="Q25" s="158"/>
    </row>
    <row r="26" spans="1:43" s="137" customFormat="1" ht="75" x14ac:dyDescent="0.2">
      <c r="A26" s="23">
        <v>23</v>
      </c>
      <c r="B26" s="282" t="s">
        <v>208</v>
      </c>
      <c r="C26" s="23" t="s">
        <v>430</v>
      </c>
      <c r="D26" s="5" t="s">
        <v>5</v>
      </c>
      <c r="E26" s="299" t="s">
        <v>656</v>
      </c>
      <c r="F26" s="29" t="s">
        <v>437</v>
      </c>
      <c r="G26" s="66" t="s">
        <v>777</v>
      </c>
      <c r="H26" s="338"/>
      <c r="L26" s="158"/>
      <c r="M26" s="158"/>
      <c r="N26" s="158"/>
      <c r="O26" s="158"/>
      <c r="P26" s="158"/>
      <c r="Q26" s="158"/>
    </row>
    <row r="27" spans="1:43" s="137" customFormat="1" ht="60" x14ac:dyDescent="0.2">
      <c r="A27" s="23">
        <v>24</v>
      </c>
      <c r="B27" s="226" t="s">
        <v>209</v>
      </c>
      <c r="C27" s="23" t="s">
        <v>432</v>
      </c>
      <c r="D27" s="5" t="s">
        <v>5</v>
      </c>
      <c r="E27" s="299" t="s">
        <v>656</v>
      </c>
      <c r="F27" s="380" t="s">
        <v>439</v>
      </c>
      <c r="G27" s="66" t="s">
        <v>778</v>
      </c>
      <c r="H27" s="338"/>
      <c r="L27" s="158"/>
      <c r="M27" s="158"/>
      <c r="N27" s="158"/>
      <c r="O27" s="158"/>
      <c r="P27" s="158"/>
      <c r="Q27" s="158"/>
    </row>
    <row r="28" spans="1:43" ht="45" x14ac:dyDescent="0.2">
      <c r="A28" s="23">
        <v>25</v>
      </c>
      <c r="B28" s="269" t="s">
        <v>606</v>
      </c>
      <c r="C28" s="23" t="s">
        <v>432</v>
      </c>
      <c r="D28" s="5" t="s">
        <v>5</v>
      </c>
      <c r="E28" s="299" t="s">
        <v>656</v>
      </c>
      <c r="F28" s="29" t="s">
        <v>439</v>
      </c>
      <c r="G28" s="66" t="s">
        <v>780</v>
      </c>
      <c r="H28" s="338"/>
      <c r="L28" s="158"/>
      <c r="M28" s="158"/>
      <c r="N28" s="158"/>
      <c r="O28" s="158"/>
      <c r="P28" s="158"/>
      <c r="Q28" s="158"/>
    </row>
    <row r="29" spans="1:43" s="155" customFormat="1" ht="15" customHeight="1" x14ac:dyDescent="0.2">
      <c r="A29" s="23">
        <v>26</v>
      </c>
      <c r="B29" s="302" t="s">
        <v>589</v>
      </c>
      <c r="C29" s="72" t="s">
        <v>431</v>
      </c>
      <c r="D29" s="51" t="s">
        <v>5</v>
      </c>
      <c r="E29" s="299" t="s">
        <v>656</v>
      </c>
      <c r="F29" s="65" t="s">
        <v>439</v>
      </c>
      <c r="G29" s="66" t="s">
        <v>781</v>
      </c>
      <c r="H29" s="338"/>
      <c r="I29" s="57"/>
      <c r="J29" s="57"/>
      <c r="K29" s="57"/>
      <c r="L29" s="158"/>
      <c r="M29" s="158"/>
      <c r="N29" s="158"/>
      <c r="O29" s="158"/>
      <c r="P29" s="158"/>
      <c r="Q29" s="158"/>
    </row>
    <row r="30" spans="1:43" ht="60" x14ac:dyDescent="0.2">
      <c r="A30" s="23">
        <v>27</v>
      </c>
      <c r="B30" s="288" t="s">
        <v>230</v>
      </c>
      <c r="C30" s="29" t="s">
        <v>430</v>
      </c>
      <c r="D30" s="29" t="s">
        <v>5</v>
      </c>
      <c r="E30" s="300" t="s">
        <v>657</v>
      </c>
      <c r="F30" s="29" t="s">
        <v>437</v>
      </c>
      <c r="G30" s="66" t="s">
        <v>782</v>
      </c>
      <c r="H30" s="294" t="s">
        <v>787</v>
      </c>
      <c r="K30" s="158"/>
      <c r="L30" s="158"/>
      <c r="M30" s="158"/>
      <c r="N30" s="158"/>
      <c r="O30" s="158"/>
      <c r="P30" s="158"/>
      <c r="Q30" s="158"/>
    </row>
    <row r="31" spans="1:43" s="137" customFormat="1" ht="75" x14ac:dyDescent="0.2">
      <c r="A31" s="23">
        <v>28</v>
      </c>
      <c r="B31" s="289" t="s">
        <v>202</v>
      </c>
      <c r="C31" s="44" t="s">
        <v>433</v>
      </c>
      <c r="D31" s="279" t="s">
        <v>5</v>
      </c>
      <c r="E31" s="299" t="s">
        <v>656</v>
      </c>
      <c r="F31" s="29" t="s">
        <v>438</v>
      </c>
      <c r="G31" s="66" t="s">
        <v>784</v>
      </c>
      <c r="H31" s="294" t="s">
        <v>785</v>
      </c>
      <c r="L31" s="158"/>
      <c r="M31" s="158"/>
      <c r="N31" s="158"/>
      <c r="O31" s="158"/>
      <c r="P31" s="158"/>
      <c r="Q31" s="158"/>
    </row>
    <row r="32" spans="1:43" s="137" customFormat="1" ht="75" x14ac:dyDescent="0.2">
      <c r="A32" s="23">
        <v>29</v>
      </c>
      <c r="B32" s="282" t="s">
        <v>482</v>
      </c>
      <c r="C32" s="23" t="s">
        <v>433</v>
      </c>
      <c r="D32" s="5" t="s">
        <v>5</v>
      </c>
      <c r="E32" s="299" t="s">
        <v>656</v>
      </c>
      <c r="F32" s="29" t="s">
        <v>436</v>
      </c>
      <c r="G32" s="66" t="s">
        <v>784</v>
      </c>
      <c r="H32" s="338"/>
      <c r="L32" s="158"/>
      <c r="M32" s="158"/>
      <c r="N32" s="158"/>
      <c r="O32" s="158"/>
      <c r="P32" s="158"/>
      <c r="Q32" s="158"/>
    </row>
    <row r="33" spans="1:17" s="137" customFormat="1" ht="75" x14ac:dyDescent="0.2">
      <c r="A33" s="23">
        <v>30</v>
      </c>
      <c r="B33" s="282" t="s">
        <v>204</v>
      </c>
      <c r="C33" s="23" t="s">
        <v>433</v>
      </c>
      <c r="D33" s="5" t="s">
        <v>5</v>
      </c>
      <c r="E33" s="299" t="s">
        <v>656</v>
      </c>
      <c r="F33" s="29" t="s">
        <v>437</v>
      </c>
      <c r="G33" s="66" t="s">
        <v>784</v>
      </c>
      <c r="H33" s="338"/>
      <c r="L33" s="158"/>
      <c r="M33" s="158"/>
      <c r="N33" s="158"/>
      <c r="O33" s="158"/>
      <c r="P33" s="158"/>
      <c r="Q33" s="158"/>
    </row>
    <row r="34" spans="1:17" s="155" customFormat="1" ht="75" x14ac:dyDescent="0.2">
      <c r="A34" s="23">
        <v>31</v>
      </c>
      <c r="B34" s="282" t="s">
        <v>218</v>
      </c>
      <c r="C34" s="23" t="s">
        <v>432</v>
      </c>
      <c r="D34" s="5" t="s">
        <v>5</v>
      </c>
      <c r="E34" s="299" t="s">
        <v>656</v>
      </c>
      <c r="F34" s="380" t="s">
        <v>439</v>
      </c>
      <c r="G34" s="66" t="s">
        <v>784</v>
      </c>
      <c r="H34" s="338"/>
      <c r="I34" s="57"/>
      <c r="J34" s="57"/>
      <c r="K34" s="137"/>
      <c r="L34" s="158"/>
      <c r="M34" s="158"/>
      <c r="N34" s="158"/>
      <c r="O34" s="158"/>
      <c r="P34" s="158"/>
      <c r="Q34" s="158"/>
    </row>
    <row r="35" spans="1:17" ht="75" x14ac:dyDescent="0.2">
      <c r="A35" s="23">
        <v>32</v>
      </c>
      <c r="B35" s="282" t="s">
        <v>783</v>
      </c>
      <c r="C35" s="23" t="s">
        <v>433</v>
      </c>
      <c r="D35" s="5" t="s">
        <v>29</v>
      </c>
      <c r="E35" s="299" t="s">
        <v>656</v>
      </c>
      <c r="F35" s="65" t="s">
        <v>439</v>
      </c>
      <c r="G35" s="66" t="s">
        <v>784</v>
      </c>
      <c r="H35" s="338"/>
      <c r="L35" s="158"/>
      <c r="M35" s="158"/>
      <c r="N35" s="158"/>
      <c r="O35" s="158"/>
      <c r="P35" s="158"/>
      <c r="Q35" s="158"/>
    </row>
    <row r="36" spans="1:17" ht="60" x14ac:dyDescent="0.2">
      <c r="A36" s="23">
        <v>33</v>
      </c>
      <c r="B36" s="269" t="s">
        <v>192</v>
      </c>
      <c r="C36" s="23" t="s">
        <v>430</v>
      </c>
      <c r="D36" s="5" t="s">
        <v>5</v>
      </c>
      <c r="E36" s="300" t="s">
        <v>657</v>
      </c>
      <c r="F36" s="29" t="s">
        <v>437</v>
      </c>
      <c r="G36" s="66" t="s">
        <v>760</v>
      </c>
      <c r="H36" s="294" t="s">
        <v>765</v>
      </c>
      <c r="L36" s="158"/>
      <c r="M36" s="158"/>
      <c r="N36" s="158"/>
      <c r="O36" s="158"/>
      <c r="P36" s="158"/>
      <c r="Q36" s="158"/>
    </row>
    <row r="37" spans="1:17" s="137" customFormat="1" ht="60" x14ac:dyDescent="0.2">
      <c r="A37" s="23">
        <v>34</v>
      </c>
      <c r="B37" s="283" t="s">
        <v>194</v>
      </c>
      <c r="C37" s="23" t="s">
        <v>430</v>
      </c>
      <c r="D37" s="5" t="s">
        <v>5</v>
      </c>
      <c r="E37" s="300" t="s">
        <v>657</v>
      </c>
      <c r="F37" s="29" t="s">
        <v>437</v>
      </c>
      <c r="G37" s="66" t="s">
        <v>761</v>
      </c>
      <c r="H37" s="294" t="s">
        <v>764</v>
      </c>
      <c r="L37" s="158"/>
      <c r="M37" s="158"/>
      <c r="N37" s="158"/>
      <c r="O37" s="158"/>
      <c r="P37" s="158"/>
      <c r="Q37" s="158"/>
    </row>
    <row r="38" spans="1:17" s="137" customFormat="1" ht="60" x14ac:dyDescent="0.2">
      <c r="A38" s="23">
        <v>35</v>
      </c>
      <c r="B38" s="269" t="s">
        <v>196</v>
      </c>
      <c r="C38" s="23" t="s">
        <v>430</v>
      </c>
      <c r="D38" s="5" t="s">
        <v>5</v>
      </c>
      <c r="E38" s="300" t="s">
        <v>657</v>
      </c>
      <c r="F38" s="29" t="s">
        <v>437</v>
      </c>
      <c r="G38" s="66" t="s">
        <v>762</v>
      </c>
      <c r="H38" s="294" t="s">
        <v>764</v>
      </c>
      <c r="L38" s="158"/>
      <c r="M38" s="158"/>
      <c r="N38" s="158"/>
      <c r="O38" s="158"/>
      <c r="P38" s="158"/>
      <c r="Q38" s="158"/>
    </row>
    <row r="39" spans="1:17" s="155" customFormat="1" ht="60.75" thickBot="1" x14ac:dyDescent="0.25">
      <c r="A39" s="43">
        <v>36</v>
      </c>
      <c r="B39" s="314" t="s">
        <v>201</v>
      </c>
      <c r="C39" s="224" t="s">
        <v>430</v>
      </c>
      <c r="D39" s="19" t="s">
        <v>5</v>
      </c>
      <c r="E39" s="315" t="s">
        <v>657</v>
      </c>
      <c r="F39" s="31" t="s">
        <v>437</v>
      </c>
      <c r="G39" s="313" t="s">
        <v>763</v>
      </c>
      <c r="H39" s="316" t="s">
        <v>764</v>
      </c>
      <c r="I39" s="57"/>
      <c r="J39" s="57"/>
      <c r="K39" s="57"/>
      <c r="L39" s="158"/>
      <c r="M39" s="158"/>
      <c r="N39" s="158"/>
      <c r="O39" s="158"/>
      <c r="P39" s="158"/>
      <c r="Q39" s="158"/>
    </row>
    <row r="40" spans="1:17" s="305" customFormat="1" x14ac:dyDescent="0.2">
      <c r="A40" s="166"/>
      <c r="B40" s="158"/>
      <c r="C40" s="264"/>
      <c r="D40" s="264"/>
      <c r="E40" s="264"/>
      <c r="F40" s="166"/>
      <c r="G40" s="303"/>
      <c r="H40" s="304"/>
      <c r="I40" s="57"/>
      <c r="J40" s="57"/>
      <c r="K40" s="57"/>
      <c r="L40" s="158"/>
      <c r="M40" s="158"/>
      <c r="N40" s="158"/>
      <c r="O40" s="158"/>
      <c r="P40" s="158"/>
      <c r="Q40" s="158"/>
    </row>
    <row r="41" spans="1:17" s="305" customFormat="1" x14ac:dyDescent="0.2">
      <c r="A41" s="166"/>
      <c r="B41" s="158"/>
      <c r="C41" s="264"/>
      <c r="D41" s="264"/>
      <c r="E41" s="264"/>
      <c r="F41" s="166"/>
      <c r="G41" s="303"/>
      <c r="H41" s="304"/>
      <c r="I41" s="57"/>
      <c r="J41" s="57"/>
      <c r="K41" s="57"/>
      <c r="L41" s="158"/>
      <c r="M41" s="158"/>
      <c r="N41" s="158"/>
      <c r="O41" s="158"/>
      <c r="P41" s="158"/>
      <c r="Q41" s="158"/>
    </row>
    <row r="42" spans="1:17" s="305" customFormat="1" ht="21" thickBot="1" x14ac:dyDescent="0.25">
      <c r="A42" s="166"/>
      <c r="B42" s="265" t="s">
        <v>834</v>
      </c>
      <c r="C42" s="264"/>
      <c r="D42" s="264"/>
      <c r="E42" s="264"/>
      <c r="F42" s="166"/>
      <c r="G42" s="303"/>
      <c r="H42" s="304"/>
      <c r="I42" s="57"/>
      <c r="J42" s="57"/>
      <c r="K42" s="57"/>
      <c r="L42" s="158"/>
      <c r="M42" s="158"/>
      <c r="N42" s="158"/>
      <c r="O42" s="158"/>
      <c r="P42" s="158"/>
      <c r="Q42" s="158"/>
    </row>
    <row r="43" spans="1:17" ht="30" x14ac:dyDescent="0.2">
      <c r="A43" s="471">
        <v>37</v>
      </c>
      <c r="B43" s="306" t="s">
        <v>191</v>
      </c>
      <c r="C43" s="22" t="s">
        <v>433</v>
      </c>
      <c r="D43" s="3" t="s">
        <v>29</v>
      </c>
      <c r="E43" s="3" t="s">
        <v>836</v>
      </c>
      <c r="F43" s="307" t="s">
        <v>439</v>
      </c>
      <c r="G43" s="284"/>
      <c r="H43" s="336" t="s">
        <v>825</v>
      </c>
      <c r="L43" s="158"/>
      <c r="M43" s="158"/>
      <c r="N43" s="158"/>
      <c r="O43" s="158"/>
      <c r="P43" s="158"/>
      <c r="Q43" s="158"/>
    </row>
    <row r="44" spans="1:17" ht="45.75" thickBot="1" x14ac:dyDescent="0.25">
      <c r="A44" s="472">
        <v>38</v>
      </c>
      <c r="B44" s="309" t="s">
        <v>485</v>
      </c>
      <c r="C44" s="310" t="s">
        <v>432</v>
      </c>
      <c r="D44" s="311" t="s">
        <v>5</v>
      </c>
      <c r="E44" s="311" t="s">
        <v>836</v>
      </c>
      <c r="F44" s="312" t="s">
        <v>439</v>
      </c>
      <c r="G44" s="285" t="s">
        <v>772</v>
      </c>
      <c r="H44" s="484" t="s">
        <v>774</v>
      </c>
      <c r="K44" s="158"/>
      <c r="L44" s="158"/>
      <c r="M44" s="158"/>
      <c r="N44" s="158"/>
      <c r="O44" s="158"/>
      <c r="P44" s="158"/>
      <c r="Q44" s="158"/>
    </row>
    <row r="45" spans="1:17" x14ac:dyDescent="0.2">
      <c r="A45" s="166"/>
      <c r="B45" s="78"/>
      <c r="C45" s="152"/>
      <c r="E45" s="152"/>
      <c r="F45" s="152"/>
      <c r="G45" s="152"/>
      <c r="H45" s="152"/>
      <c r="I45" s="78"/>
      <c r="J45" s="78"/>
      <c r="K45" s="158"/>
      <c r="L45" s="158"/>
      <c r="M45" s="158"/>
      <c r="N45" s="158"/>
      <c r="O45" s="158"/>
      <c r="P45" s="158"/>
      <c r="Q45" s="158"/>
    </row>
    <row r="46" spans="1:17" ht="28.5" thickBot="1" x14ac:dyDescent="0.25">
      <c r="A46" s="163"/>
      <c r="B46" s="418" t="s">
        <v>675</v>
      </c>
      <c r="C46" s="418"/>
      <c r="D46" s="418"/>
      <c r="E46" s="418"/>
      <c r="F46" s="418"/>
      <c r="G46" s="418"/>
      <c r="H46" s="418"/>
      <c r="L46" s="158"/>
      <c r="M46" s="158"/>
      <c r="N46" s="158"/>
      <c r="O46" s="158"/>
      <c r="P46" s="158"/>
      <c r="Q46" s="158"/>
    </row>
    <row r="47" spans="1:17" ht="32.25" thickBot="1" x14ac:dyDescent="0.25">
      <c r="A47" s="164" t="s">
        <v>318</v>
      </c>
      <c r="B47" s="161" t="s">
        <v>0</v>
      </c>
      <c r="C47" s="1" t="s">
        <v>429</v>
      </c>
      <c r="D47" s="1" t="s">
        <v>1</v>
      </c>
      <c r="E47" s="1" t="s">
        <v>653</v>
      </c>
      <c r="F47" s="1" t="s">
        <v>654</v>
      </c>
      <c r="G47" s="161" t="s">
        <v>693</v>
      </c>
      <c r="H47" s="161" t="s">
        <v>662</v>
      </c>
    </row>
    <row r="48" spans="1:17" ht="45" x14ac:dyDescent="0.2">
      <c r="A48" s="23">
        <v>1</v>
      </c>
      <c r="B48" s="270" t="s">
        <v>234</v>
      </c>
      <c r="C48" s="22" t="s">
        <v>430</v>
      </c>
      <c r="D48" s="3" t="s">
        <v>5</v>
      </c>
      <c r="E48" s="295" t="s">
        <v>656</v>
      </c>
      <c r="F48" s="28" t="s">
        <v>436</v>
      </c>
      <c r="G48" s="308" t="s">
        <v>738</v>
      </c>
      <c r="H48" s="66"/>
    </row>
    <row r="49" spans="1:43" x14ac:dyDescent="0.2">
      <c r="A49" s="23">
        <v>2</v>
      </c>
      <c r="B49" s="227" t="s">
        <v>246</v>
      </c>
      <c r="C49" s="23" t="s">
        <v>433</v>
      </c>
      <c r="D49" s="5" t="s">
        <v>5</v>
      </c>
      <c r="E49" s="296" t="s">
        <v>656</v>
      </c>
      <c r="F49" s="29" t="s">
        <v>439</v>
      </c>
      <c r="G49" s="35" t="s">
        <v>739</v>
      </c>
      <c r="H49" s="66"/>
    </row>
    <row r="50" spans="1:43" x14ac:dyDescent="0.2">
      <c r="A50" s="23">
        <v>3</v>
      </c>
      <c r="B50" s="226" t="s">
        <v>488</v>
      </c>
      <c r="C50" s="23" t="s">
        <v>433</v>
      </c>
      <c r="D50" s="5" t="s">
        <v>5</v>
      </c>
      <c r="E50" s="296" t="s">
        <v>656</v>
      </c>
      <c r="F50" s="380" t="s">
        <v>439</v>
      </c>
      <c r="G50" s="35" t="s">
        <v>739</v>
      </c>
      <c r="H50" s="66"/>
    </row>
    <row r="51" spans="1:43" x14ac:dyDescent="0.2">
      <c r="A51" s="23">
        <v>4</v>
      </c>
      <c r="B51" s="226" t="s">
        <v>259</v>
      </c>
      <c r="C51" s="23" t="s">
        <v>433</v>
      </c>
      <c r="D51" s="5" t="s">
        <v>5</v>
      </c>
      <c r="E51" s="296" t="s">
        <v>656</v>
      </c>
      <c r="F51" s="380" t="s">
        <v>439</v>
      </c>
      <c r="G51" s="35" t="s">
        <v>739</v>
      </c>
      <c r="H51" s="66"/>
    </row>
    <row r="52" spans="1:43" s="57" customFormat="1" ht="60" x14ac:dyDescent="0.2">
      <c r="A52" s="5">
        <v>5</v>
      </c>
      <c r="B52" s="226" t="s">
        <v>148</v>
      </c>
      <c r="C52" s="23" t="s">
        <v>430</v>
      </c>
      <c r="D52" s="5" t="s">
        <v>5</v>
      </c>
      <c r="E52" s="296" t="s">
        <v>656</v>
      </c>
      <c r="F52" s="29" t="s">
        <v>436</v>
      </c>
      <c r="G52" s="4" t="s">
        <v>894</v>
      </c>
      <c r="H52" s="266" t="s">
        <v>895</v>
      </c>
      <c r="N52" s="98"/>
      <c r="O52" s="98"/>
      <c r="P52" s="100"/>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row>
    <row r="53" spans="1:43" ht="60" x14ac:dyDescent="0.2">
      <c r="A53" s="23">
        <v>6</v>
      </c>
      <c r="B53" s="228" t="s">
        <v>253</v>
      </c>
      <c r="C53" s="23" t="s">
        <v>432</v>
      </c>
      <c r="D53" s="5" t="s">
        <v>29</v>
      </c>
      <c r="E53" s="296" t="s">
        <v>656</v>
      </c>
      <c r="F53" s="5" t="s">
        <v>439</v>
      </c>
      <c r="G53" s="35" t="s">
        <v>740</v>
      </c>
      <c r="H53" s="66"/>
    </row>
    <row r="54" spans="1:43" ht="45" x14ac:dyDescent="0.2">
      <c r="A54" s="5">
        <v>7</v>
      </c>
      <c r="B54" s="269" t="s">
        <v>236</v>
      </c>
      <c r="C54" s="23" t="s">
        <v>430</v>
      </c>
      <c r="D54" s="5" t="s">
        <v>5</v>
      </c>
      <c r="E54" s="296" t="s">
        <v>656</v>
      </c>
      <c r="F54" s="29" t="s">
        <v>437</v>
      </c>
      <c r="G54" s="66" t="s">
        <v>741</v>
      </c>
      <c r="H54" s="66"/>
    </row>
    <row r="55" spans="1:43" ht="30" x14ac:dyDescent="0.2">
      <c r="A55" s="23">
        <v>8</v>
      </c>
      <c r="B55" s="226" t="s">
        <v>486</v>
      </c>
      <c r="C55" s="23" t="s">
        <v>432</v>
      </c>
      <c r="D55" s="5" t="s">
        <v>29</v>
      </c>
      <c r="E55" s="296" t="s">
        <v>656</v>
      </c>
      <c r="F55" s="380" t="s">
        <v>439</v>
      </c>
      <c r="G55" s="35" t="s">
        <v>742</v>
      </c>
      <c r="H55" s="66"/>
    </row>
    <row r="56" spans="1:43" ht="30" x14ac:dyDescent="0.2">
      <c r="A56" s="5">
        <v>9</v>
      </c>
      <c r="B56" s="226" t="s">
        <v>487</v>
      </c>
      <c r="C56" s="23" t="s">
        <v>433</v>
      </c>
      <c r="D56" s="5" t="s">
        <v>5</v>
      </c>
      <c r="E56" s="296" t="s">
        <v>656</v>
      </c>
      <c r="F56" s="380" t="s">
        <v>437</v>
      </c>
      <c r="G56" s="35" t="s">
        <v>742</v>
      </c>
      <c r="H56" s="66"/>
    </row>
    <row r="57" spans="1:43" ht="30" x14ac:dyDescent="0.2">
      <c r="A57" s="23">
        <v>10</v>
      </c>
      <c r="B57" s="227" t="s">
        <v>257</v>
      </c>
      <c r="C57" s="23" t="s">
        <v>432</v>
      </c>
      <c r="D57" s="5" t="s">
        <v>5</v>
      </c>
      <c r="E57" s="296" t="s">
        <v>656</v>
      </c>
      <c r="F57" s="29" t="s">
        <v>439</v>
      </c>
      <c r="G57" s="35" t="s">
        <v>743</v>
      </c>
      <c r="H57" s="66"/>
    </row>
    <row r="58" spans="1:43" ht="57.75" customHeight="1" x14ac:dyDescent="0.2">
      <c r="A58" s="5">
        <v>11</v>
      </c>
      <c r="B58" s="281" t="s">
        <v>238</v>
      </c>
      <c r="C58" s="23" t="s">
        <v>430</v>
      </c>
      <c r="D58" s="5" t="s">
        <v>29</v>
      </c>
      <c r="E58" s="296" t="s">
        <v>656</v>
      </c>
      <c r="F58" s="29" t="s">
        <v>437</v>
      </c>
      <c r="G58" s="18" t="s">
        <v>744</v>
      </c>
      <c r="H58" s="66"/>
    </row>
    <row r="59" spans="1:43" ht="45" x14ac:dyDescent="0.2">
      <c r="A59" s="23">
        <v>12</v>
      </c>
      <c r="B59" s="281" t="s">
        <v>733</v>
      </c>
      <c r="C59" s="23" t="s">
        <v>433</v>
      </c>
      <c r="D59" s="5" t="s">
        <v>29</v>
      </c>
      <c r="E59" s="296" t="s">
        <v>656</v>
      </c>
      <c r="F59" s="380" t="s">
        <v>437</v>
      </c>
      <c r="G59" s="66" t="s">
        <v>745</v>
      </c>
      <c r="H59" s="35" t="s">
        <v>734</v>
      </c>
    </row>
    <row r="60" spans="1:43" ht="45" x14ac:dyDescent="0.2">
      <c r="A60" s="5">
        <v>13</v>
      </c>
      <c r="B60" s="281" t="s">
        <v>634</v>
      </c>
      <c r="C60" s="23" t="s">
        <v>430</v>
      </c>
      <c r="D60" s="5" t="s">
        <v>29</v>
      </c>
      <c r="E60" s="296" t="s">
        <v>656</v>
      </c>
      <c r="F60" s="380" t="s">
        <v>436</v>
      </c>
      <c r="G60" s="66" t="s">
        <v>746</v>
      </c>
      <c r="H60" s="66"/>
    </row>
    <row r="61" spans="1:43" ht="45" x14ac:dyDescent="0.2">
      <c r="A61" s="23">
        <v>14</v>
      </c>
      <c r="B61" s="281" t="s">
        <v>261</v>
      </c>
      <c r="C61" s="23" t="s">
        <v>431</v>
      </c>
      <c r="D61" s="5" t="s">
        <v>5</v>
      </c>
      <c r="E61" s="296" t="s">
        <v>656</v>
      </c>
      <c r="F61" s="380" t="s">
        <v>437</v>
      </c>
      <c r="G61" s="66" t="s">
        <v>746</v>
      </c>
      <c r="H61" s="66"/>
    </row>
    <row r="62" spans="1:43" ht="60" x14ac:dyDescent="0.2">
      <c r="A62" s="5">
        <v>15</v>
      </c>
      <c r="B62" s="281" t="s">
        <v>263</v>
      </c>
      <c r="C62" s="23" t="s">
        <v>432</v>
      </c>
      <c r="D62" s="5" t="s">
        <v>5</v>
      </c>
      <c r="E62" s="296" t="s">
        <v>656</v>
      </c>
      <c r="F62" s="380" t="s">
        <v>439</v>
      </c>
      <c r="G62" s="66" t="s">
        <v>747</v>
      </c>
      <c r="H62" s="35" t="s">
        <v>731</v>
      </c>
    </row>
    <row r="63" spans="1:43" ht="45" x14ac:dyDescent="0.2">
      <c r="A63" s="23">
        <v>16</v>
      </c>
      <c r="B63" s="16" t="s">
        <v>242</v>
      </c>
      <c r="C63" s="23" t="s">
        <v>430</v>
      </c>
      <c r="D63" s="5" t="s">
        <v>5</v>
      </c>
      <c r="E63" s="296" t="s">
        <v>656</v>
      </c>
      <c r="F63" s="29" t="s">
        <v>437</v>
      </c>
      <c r="G63" s="66" t="s">
        <v>748</v>
      </c>
      <c r="H63" s="66"/>
    </row>
    <row r="64" spans="1:43" ht="60" x14ac:dyDescent="0.2">
      <c r="A64" s="5">
        <v>17</v>
      </c>
      <c r="B64" s="16" t="s">
        <v>244</v>
      </c>
      <c r="C64" s="23" t="s">
        <v>430</v>
      </c>
      <c r="D64" s="5" t="s">
        <v>5</v>
      </c>
      <c r="E64" s="296" t="s">
        <v>656</v>
      </c>
      <c r="F64" s="29" t="s">
        <v>437</v>
      </c>
      <c r="G64" s="66" t="s">
        <v>749</v>
      </c>
      <c r="H64" s="66"/>
    </row>
    <row r="65" spans="1:17" ht="45" x14ac:dyDescent="0.2">
      <c r="A65" s="23">
        <v>18</v>
      </c>
      <c r="B65" s="280" t="s">
        <v>255</v>
      </c>
      <c r="C65" s="23" t="s">
        <v>430</v>
      </c>
      <c r="D65" s="5" t="s">
        <v>5</v>
      </c>
      <c r="E65" s="296" t="s">
        <v>656</v>
      </c>
      <c r="F65" s="29" t="s">
        <v>437</v>
      </c>
      <c r="G65" s="66" t="s">
        <v>750</v>
      </c>
      <c r="H65" s="66"/>
    </row>
    <row r="66" spans="1:17" ht="30" x14ac:dyDescent="0.2">
      <c r="A66" s="5">
        <v>19</v>
      </c>
      <c r="B66" s="226" t="s">
        <v>252</v>
      </c>
      <c r="C66" s="23" t="s">
        <v>432</v>
      </c>
      <c r="D66" s="5" t="s">
        <v>5</v>
      </c>
      <c r="E66" s="296" t="s">
        <v>656</v>
      </c>
      <c r="F66" s="380" t="s">
        <v>439</v>
      </c>
      <c r="G66" s="66" t="s">
        <v>751</v>
      </c>
      <c r="H66" s="66"/>
    </row>
    <row r="67" spans="1:17" ht="30" x14ac:dyDescent="0.2">
      <c r="A67" s="23">
        <v>20</v>
      </c>
      <c r="B67" s="269" t="s">
        <v>260</v>
      </c>
      <c r="C67" s="23" t="s">
        <v>430</v>
      </c>
      <c r="D67" s="5" t="s">
        <v>5</v>
      </c>
      <c r="E67" s="296" t="s">
        <v>656</v>
      </c>
      <c r="F67" s="29" t="s">
        <v>436</v>
      </c>
      <c r="G67" s="66" t="s">
        <v>752</v>
      </c>
      <c r="H67" s="66"/>
    </row>
    <row r="68" spans="1:17" ht="75" x14ac:dyDescent="0.2">
      <c r="A68" s="5">
        <v>21</v>
      </c>
      <c r="B68" s="269" t="s">
        <v>198</v>
      </c>
      <c r="C68" s="23" t="s">
        <v>430</v>
      </c>
      <c r="D68" s="5" t="s">
        <v>5</v>
      </c>
      <c r="E68" s="267" t="s">
        <v>656</v>
      </c>
      <c r="F68" s="29" t="s">
        <v>436</v>
      </c>
      <c r="G68" s="66" t="s">
        <v>754</v>
      </c>
      <c r="H68" s="35" t="s">
        <v>732</v>
      </c>
      <c r="L68" s="158"/>
      <c r="M68" s="158"/>
      <c r="N68" s="158"/>
      <c r="O68" s="158"/>
      <c r="P68" s="158"/>
      <c r="Q68" s="158"/>
    </row>
    <row r="69" spans="1:17" ht="30" x14ac:dyDescent="0.2">
      <c r="A69" s="23">
        <v>22</v>
      </c>
      <c r="B69" s="281" t="s">
        <v>262</v>
      </c>
      <c r="C69" s="23" t="s">
        <v>433</v>
      </c>
      <c r="D69" s="5" t="s">
        <v>5</v>
      </c>
      <c r="E69" s="296" t="s">
        <v>656</v>
      </c>
      <c r="F69" s="380" t="s">
        <v>439</v>
      </c>
      <c r="G69" s="66" t="s">
        <v>753</v>
      </c>
      <c r="H69" s="66"/>
    </row>
    <row r="70" spans="1:17" s="155" customFormat="1" ht="15" customHeight="1" x14ac:dyDescent="0.2">
      <c r="A70" s="5">
        <v>23</v>
      </c>
      <c r="B70" s="281" t="s">
        <v>200</v>
      </c>
      <c r="C70" s="23" t="s">
        <v>433</v>
      </c>
      <c r="D70" s="5" t="s">
        <v>5</v>
      </c>
      <c r="E70" s="296" t="s">
        <v>656</v>
      </c>
      <c r="F70" s="380" t="s">
        <v>439</v>
      </c>
      <c r="G70" s="66" t="s">
        <v>757</v>
      </c>
      <c r="H70" s="35" t="s">
        <v>758</v>
      </c>
      <c r="I70" s="57"/>
      <c r="J70" s="57"/>
      <c r="K70" s="57"/>
      <c r="L70" s="158"/>
      <c r="M70" s="158"/>
      <c r="N70" s="158"/>
      <c r="O70" s="158"/>
      <c r="P70" s="158"/>
      <c r="Q70" s="158"/>
    </row>
    <row r="71" spans="1:17" ht="30.75" thickBot="1" x14ac:dyDescent="0.25">
      <c r="A71" s="23">
        <v>24</v>
      </c>
      <c r="B71" s="16" t="s">
        <v>455</v>
      </c>
      <c r="C71" s="23" t="s">
        <v>430</v>
      </c>
      <c r="D71" s="5" t="s">
        <v>5</v>
      </c>
      <c r="E71" s="297" t="s">
        <v>657</v>
      </c>
      <c r="F71" s="29" t="s">
        <v>437</v>
      </c>
      <c r="G71" s="66" t="s">
        <v>755</v>
      </c>
      <c r="H71" s="66"/>
    </row>
    <row r="72" spans="1:17" ht="45" x14ac:dyDescent="0.2">
      <c r="A72" s="5">
        <v>25</v>
      </c>
      <c r="B72" s="14" t="s">
        <v>249</v>
      </c>
      <c r="C72" s="22" t="s">
        <v>432</v>
      </c>
      <c r="D72" s="3" t="s">
        <v>5</v>
      </c>
      <c r="E72" s="317" t="s">
        <v>655</v>
      </c>
      <c r="F72" s="307" t="s">
        <v>439</v>
      </c>
      <c r="G72" s="308"/>
      <c r="H72" s="40" t="s">
        <v>840</v>
      </c>
    </row>
    <row r="73" spans="1:17" x14ac:dyDescent="0.2">
      <c r="A73" s="23">
        <v>26</v>
      </c>
      <c r="B73" s="16" t="s">
        <v>250</v>
      </c>
      <c r="C73" s="23" t="s">
        <v>432</v>
      </c>
      <c r="D73" s="5" t="s">
        <v>5</v>
      </c>
      <c r="E73" s="298" t="s">
        <v>655</v>
      </c>
      <c r="F73" s="29" t="s">
        <v>439</v>
      </c>
      <c r="G73" s="66"/>
      <c r="H73" s="66"/>
    </row>
    <row r="74" spans="1:17" ht="15.75" thickBot="1" x14ac:dyDescent="0.25">
      <c r="A74" s="5">
        <v>27</v>
      </c>
      <c r="B74" s="17" t="s">
        <v>264</v>
      </c>
      <c r="C74" s="43" t="s">
        <v>432</v>
      </c>
      <c r="D74" s="8" t="s">
        <v>5</v>
      </c>
      <c r="E74" s="268" t="s">
        <v>655</v>
      </c>
      <c r="F74" s="312" t="s">
        <v>439</v>
      </c>
      <c r="G74" s="313"/>
      <c r="H74" s="313"/>
    </row>
    <row r="76" spans="1:17" ht="54.75" customHeight="1" x14ac:dyDescent="0.2">
      <c r="B76" s="417" t="s">
        <v>756</v>
      </c>
      <c r="C76" s="417"/>
      <c r="D76" s="417"/>
      <c r="E76" s="417"/>
      <c r="F76" s="417"/>
    </row>
    <row r="78" spans="1:17" ht="28.5" thickBot="1" x14ac:dyDescent="0.25">
      <c r="A78" s="163"/>
      <c r="B78" s="418" t="s">
        <v>673</v>
      </c>
      <c r="C78" s="418"/>
      <c r="D78" s="418"/>
      <c r="E78" s="418"/>
      <c r="F78" s="418"/>
      <c r="G78" s="418"/>
      <c r="H78" s="418"/>
      <c r="I78" s="418"/>
    </row>
    <row r="79" spans="1:17" ht="32.25" thickBot="1" x14ac:dyDescent="0.25">
      <c r="A79" s="164" t="s">
        <v>318</v>
      </c>
      <c r="B79" s="161" t="s">
        <v>0</v>
      </c>
      <c r="C79" s="161" t="s">
        <v>575</v>
      </c>
      <c r="D79" s="1" t="s">
        <v>429</v>
      </c>
      <c r="E79" s="1" t="s">
        <v>1</v>
      </c>
      <c r="F79" s="1" t="s">
        <v>653</v>
      </c>
      <c r="G79" s="1" t="s">
        <v>654</v>
      </c>
      <c r="H79" s="161" t="s">
        <v>693</v>
      </c>
      <c r="I79" s="161" t="s">
        <v>662</v>
      </c>
    </row>
    <row r="80" spans="1:17" ht="30" x14ac:dyDescent="0.2">
      <c r="A80" s="473">
        <v>1</v>
      </c>
      <c r="B80" s="251" t="s">
        <v>301</v>
      </c>
      <c r="C80" s="376"/>
      <c r="D80" s="236" t="s">
        <v>432</v>
      </c>
      <c r="E80" s="236" t="s">
        <v>5</v>
      </c>
      <c r="F80" s="176" t="s">
        <v>656</v>
      </c>
      <c r="G80" s="238" t="s">
        <v>439</v>
      </c>
      <c r="H80" s="373" t="s">
        <v>717</v>
      </c>
      <c r="I80" s="239"/>
    </row>
    <row r="81" spans="1:9" ht="30" x14ac:dyDescent="0.2">
      <c r="A81" s="474">
        <v>2</v>
      </c>
      <c r="B81" s="242" t="s">
        <v>306</v>
      </c>
      <c r="C81" s="376"/>
      <c r="D81" s="235" t="s">
        <v>432</v>
      </c>
      <c r="E81" s="235" t="s">
        <v>5</v>
      </c>
      <c r="F81" s="170" t="s">
        <v>656</v>
      </c>
      <c r="G81" s="162" t="s">
        <v>439</v>
      </c>
      <c r="H81" s="11" t="s">
        <v>717</v>
      </c>
      <c r="I81" s="157"/>
    </row>
    <row r="82" spans="1:9" ht="45" x14ac:dyDescent="0.2">
      <c r="A82" s="474">
        <v>3</v>
      </c>
      <c r="B82" s="240" t="s">
        <v>283</v>
      </c>
      <c r="C82" s="376"/>
      <c r="D82" s="236" t="s">
        <v>430</v>
      </c>
      <c r="E82" s="236" t="s">
        <v>5</v>
      </c>
      <c r="F82" s="176" t="s">
        <v>656</v>
      </c>
      <c r="G82" s="162" t="s">
        <v>437</v>
      </c>
      <c r="H82" s="11" t="s">
        <v>718</v>
      </c>
      <c r="I82" s="157"/>
    </row>
    <row r="83" spans="1:9" ht="45" x14ac:dyDescent="0.2">
      <c r="A83" s="474">
        <v>4</v>
      </c>
      <c r="B83" s="241" t="s">
        <v>285</v>
      </c>
      <c r="C83" s="376"/>
      <c r="D83" s="235" t="s">
        <v>430</v>
      </c>
      <c r="E83" s="235" t="s">
        <v>5</v>
      </c>
      <c r="F83" s="170" t="s">
        <v>656</v>
      </c>
      <c r="G83" s="162" t="s">
        <v>437</v>
      </c>
      <c r="H83" s="11" t="s">
        <v>718</v>
      </c>
      <c r="I83" s="157"/>
    </row>
    <row r="84" spans="1:9" ht="30" x14ac:dyDescent="0.2">
      <c r="A84" s="474">
        <v>5</v>
      </c>
      <c r="B84" s="252" t="s">
        <v>266</v>
      </c>
      <c r="C84" s="376"/>
      <c r="D84" s="235" t="s">
        <v>430</v>
      </c>
      <c r="E84" s="235" t="s">
        <v>7</v>
      </c>
      <c r="F84" s="170" t="s">
        <v>656</v>
      </c>
      <c r="G84" s="162" t="s">
        <v>436</v>
      </c>
      <c r="H84" s="159" t="s">
        <v>719</v>
      </c>
      <c r="I84" s="160"/>
    </row>
    <row r="85" spans="1:9" ht="45" x14ac:dyDescent="0.2">
      <c r="A85" s="474">
        <v>6</v>
      </c>
      <c r="B85" s="242" t="s">
        <v>489</v>
      </c>
      <c r="C85" s="376"/>
      <c r="D85" s="235" t="s">
        <v>430</v>
      </c>
      <c r="E85" s="235" t="s">
        <v>5</v>
      </c>
      <c r="F85" s="170" t="s">
        <v>656</v>
      </c>
      <c r="G85" s="162" t="s">
        <v>437</v>
      </c>
      <c r="H85" s="11" t="s">
        <v>720</v>
      </c>
      <c r="I85" s="157"/>
    </row>
    <row r="86" spans="1:9" ht="30" x14ac:dyDescent="0.2">
      <c r="A86" s="474">
        <v>7</v>
      </c>
      <c r="B86" s="242" t="s">
        <v>665</v>
      </c>
      <c r="C86" s="376"/>
      <c r="D86" s="235" t="s">
        <v>433</v>
      </c>
      <c r="E86" s="235" t="s">
        <v>5</v>
      </c>
      <c r="F86" s="170" t="s">
        <v>656</v>
      </c>
      <c r="G86" s="162" t="s">
        <v>437</v>
      </c>
      <c r="H86" s="11" t="s">
        <v>721</v>
      </c>
      <c r="I86" s="157"/>
    </row>
    <row r="87" spans="1:9" ht="30" x14ac:dyDescent="0.2">
      <c r="A87" s="474">
        <v>8</v>
      </c>
      <c r="B87" s="253" t="s">
        <v>272</v>
      </c>
      <c r="C87" s="376"/>
      <c r="D87" s="235" t="s">
        <v>433</v>
      </c>
      <c r="E87" s="235" t="s">
        <v>5</v>
      </c>
      <c r="F87" s="170" t="s">
        <v>656</v>
      </c>
      <c r="G87" s="162" t="s">
        <v>437</v>
      </c>
      <c r="H87" s="11" t="s">
        <v>722</v>
      </c>
      <c r="I87" s="157"/>
    </row>
    <row r="88" spans="1:9" x14ac:dyDescent="0.2">
      <c r="A88" s="474">
        <v>9</v>
      </c>
      <c r="B88" s="243" t="s">
        <v>282</v>
      </c>
      <c r="C88" s="376"/>
      <c r="D88" s="235" t="s">
        <v>430</v>
      </c>
      <c r="E88" s="235" t="s">
        <v>5</v>
      </c>
      <c r="F88" s="170" t="s">
        <v>656</v>
      </c>
      <c r="G88" s="162" t="s">
        <v>437</v>
      </c>
      <c r="H88" s="11" t="s">
        <v>723</v>
      </c>
      <c r="I88" s="157"/>
    </row>
    <row r="89" spans="1:9" ht="45" x14ac:dyDescent="0.2">
      <c r="A89" s="474">
        <v>10</v>
      </c>
      <c r="B89" s="243" t="s">
        <v>619</v>
      </c>
      <c r="C89" s="376"/>
      <c r="D89" s="235" t="s">
        <v>433</v>
      </c>
      <c r="E89" s="235" t="s">
        <v>5</v>
      </c>
      <c r="F89" s="170" t="s">
        <v>656</v>
      </c>
      <c r="G89" s="162" t="s">
        <v>437</v>
      </c>
      <c r="H89" s="11" t="s">
        <v>661</v>
      </c>
      <c r="I89" s="157"/>
    </row>
    <row r="90" spans="1:9" x14ac:dyDescent="0.2">
      <c r="A90" s="474">
        <v>11</v>
      </c>
      <c r="B90" s="243" t="s">
        <v>647</v>
      </c>
      <c r="C90" s="376"/>
      <c r="D90" s="235" t="s">
        <v>433</v>
      </c>
      <c r="E90" s="235" t="s">
        <v>5</v>
      </c>
      <c r="F90" s="170" t="s">
        <v>656</v>
      </c>
      <c r="G90" s="162" t="s">
        <v>437</v>
      </c>
      <c r="H90" s="11" t="s">
        <v>659</v>
      </c>
      <c r="I90" s="157"/>
    </row>
    <row r="91" spans="1:9" ht="30" x14ac:dyDescent="0.2">
      <c r="A91" s="474">
        <v>12</v>
      </c>
      <c r="B91" s="252" t="s">
        <v>299</v>
      </c>
      <c r="C91" s="376"/>
      <c r="D91" s="235" t="s">
        <v>432</v>
      </c>
      <c r="E91" s="235" t="s">
        <v>7</v>
      </c>
      <c r="F91" s="170" t="s">
        <v>656</v>
      </c>
      <c r="G91" s="162" t="s">
        <v>439</v>
      </c>
      <c r="H91" s="11" t="s">
        <v>724</v>
      </c>
      <c r="I91" s="157"/>
    </row>
    <row r="92" spans="1:9" ht="30" x14ac:dyDescent="0.2">
      <c r="A92" s="474">
        <v>13</v>
      </c>
      <c r="B92" s="254" t="s">
        <v>278</v>
      </c>
      <c r="C92" s="376"/>
      <c r="D92" s="235" t="s">
        <v>430</v>
      </c>
      <c r="E92" s="235" t="s">
        <v>5</v>
      </c>
      <c r="F92" s="170" t="s">
        <v>656</v>
      </c>
      <c r="G92" s="162" t="s">
        <v>436</v>
      </c>
      <c r="H92" s="11" t="s">
        <v>725</v>
      </c>
      <c r="I92" s="157"/>
    </row>
    <row r="93" spans="1:9" ht="30" x14ac:dyDescent="0.2">
      <c r="A93" s="474">
        <v>14</v>
      </c>
      <c r="B93" s="254" t="s">
        <v>280</v>
      </c>
      <c r="C93" s="376"/>
      <c r="D93" s="235" t="s">
        <v>430</v>
      </c>
      <c r="E93" s="235" t="s">
        <v>5</v>
      </c>
      <c r="F93" s="170" t="s">
        <v>656</v>
      </c>
      <c r="G93" s="162" t="s">
        <v>436</v>
      </c>
      <c r="H93" s="11" t="s">
        <v>726</v>
      </c>
      <c r="I93" s="157"/>
    </row>
    <row r="94" spans="1:9" x14ac:dyDescent="0.2">
      <c r="A94" s="474">
        <v>15</v>
      </c>
      <c r="B94" s="242" t="s">
        <v>287</v>
      </c>
      <c r="C94" s="376"/>
      <c r="D94" s="235" t="s">
        <v>430</v>
      </c>
      <c r="E94" s="235" t="s">
        <v>5</v>
      </c>
      <c r="F94" s="170" t="s">
        <v>656</v>
      </c>
      <c r="G94" s="162" t="s">
        <v>436</v>
      </c>
      <c r="H94" s="11" t="s">
        <v>727</v>
      </c>
      <c r="I94" s="157"/>
    </row>
    <row r="95" spans="1:9" x14ac:dyDescent="0.2">
      <c r="A95" s="474">
        <v>16</v>
      </c>
      <c r="B95" s="242" t="s">
        <v>300</v>
      </c>
      <c r="C95" s="376"/>
      <c r="D95" s="235" t="s">
        <v>430</v>
      </c>
      <c r="E95" s="235" t="s">
        <v>7</v>
      </c>
      <c r="F95" s="170" t="s">
        <v>656</v>
      </c>
      <c r="G95" s="162" t="s">
        <v>436</v>
      </c>
      <c r="H95" s="11" t="s">
        <v>727</v>
      </c>
      <c r="I95" s="157"/>
    </row>
    <row r="96" spans="1:9" ht="45" x14ac:dyDescent="0.2">
      <c r="A96" s="474">
        <v>17</v>
      </c>
      <c r="B96" s="242" t="s">
        <v>289</v>
      </c>
      <c r="C96" s="376"/>
      <c r="D96" s="237" t="s">
        <v>430</v>
      </c>
      <c r="E96" s="237" t="s">
        <v>5</v>
      </c>
      <c r="F96" s="175" t="s">
        <v>656</v>
      </c>
      <c r="G96" s="162" t="s">
        <v>437</v>
      </c>
      <c r="H96" s="11" t="s">
        <v>728</v>
      </c>
      <c r="I96" s="157"/>
    </row>
    <row r="97" spans="1:11" ht="30" x14ac:dyDescent="0.2">
      <c r="A97" s="474">
        <v>18</v>
      </c>
      <c r="B97" s="255" t="s">
        <v>276</v>
      </c>
      <c r="C97" s="376"/>
      <c r="D97" s="235" t="s">
        <v>430</v>
      </c>
      <c r="E97" s="235" t="s">
        <v>5</v>
      </c>
      <c r="F97" s="170" t="s">
        <v>656</v>
      </c>
      <c r="G97" s="162" t="s">
        <v>437</v>
      </c>
      <c r="H97" s="11" t="s">
        <v>729</v>
      </c>
      <c r="I97" s="157"/>
    </row>
    <row r="98" spans="1:11" x14ac:dyDescent="0.2">
      <c r="A98" s="474">
        <v>19</v>
      </c>
      <c r="B98" s="138" t="s">
        <v>270</v>
      </c>
      <c r="C98" s="376"/>
      <c r="D98" s="235" t="s">
        <v>433</v>
      </c>
      <c r="E98" s="235" t="s">
        <v>5</v>
      </c>
      <c r="F98" s="171" t="s">
        <v>657</v>
      </c>
      <c r="G98" s="162" t="s">
        <v>436</v>
      </c>
      <c r="H98" s="11"/>
      <c r="I98" s="157"/>
    </row>
    <row r="99" spans="1:11" x14ac:dyDescent="0.2">
      <c r="A99" s="474">
        <v>20</v>
      </c>
      <c r="B99" s="138" t="s">
        <v>271</v>
      </c>
      <c r="C99" s="376"/>
      <c r="D99" s="235" t="s">
        <v>433</v>
      </c>
      <c r="E99" s="235" t="s">
        <v>5</v>
      </c>
      <c r="F99" s="171" t="s">
        <v>657</v>
      </c>
      <c r="G99" s="162" t="s">
        <v>439</v>
      </c>
      <c r="H99" s="11"/>
      <c r="I99" s="157"/>
    </row>
    <row r="100" spans="1:11" x14ac:dyDescent="0.2">
      <c r="A100" s="474">
        <v>21</v>
      </c>
      <c r="B100" s="255" t="s">
        <v>624</v>
      </c>
      <c r="C100" s="376"/>
      <c r="D100" s="237" t="s">
        <v>433</v>
      </c>
      <c r="E100" s="237" t="s">
        <v>5</v>
      </c>
      <c r="F100" s="173" t="s">
        <v>657</v>
      </c>
      <c r="G100" s="162" t="s">
        <v>439</v>
      </c>
      <c r="H100" s="11"/>
      <c r="I100" s="157"/>
    </row>
    <row r="101" spans="1:11" ht="30" x14ac:dyDescent="0.2">
      <c r="A101" s="474">
        <v>22</v>
      </c>
      <c r="B101" s="261" t="s">
        <v>290</v>
      </c>
      <c r="C101" s="376"/>
      <c r="D101" s="262" t="s">
        <v>430</v>
      </c>
      <c r="E101" s="259" t="s">
        <v>5</v>
      </c>
      <c r="F101" s="263" t="s">
        <v>657</v>
      </c>
      <c r="G101" s="162" t="s">
        <v>437</v>
      </c>
      <c r="H101" s="11" t="s">
        <v>658</v>
      </c>
      <c r="I101" s="157"/>
    </row>
    <row r="102" spans="1:11" ht="30" x14ac:dyDescent="0.2">
      <c r="A102" s="474">
        <v>23</v>
      </c>
      <c r="B102" s="261" t="s">
        <v>295</v>
      </c>
      <c r="C102" s="376"/>
      <c r="D102" s="262" t="s">
        <v>433</v>
      </c>
      <c r="E102" s="259" t="s">
        <v>5</v>
      </c>
      <c r="F102" s="263" t="s">
        <v>657</v>
      </c>
      <c r="G102" s="162" t="s">
        <v>439</v>
      </c>
      <c r="H102" s="11" t="s">
        <v>660</v>
      </c>
      <c r="I102" s="157"/>
    </row>
    <row r="103" spans="1:11" ht="30" x14ac:dyDescent="0.2">
      <c r="A103" s="474">
        <v>24</v>
      </c>
      <c r="B103" s="252" t="s">
        <v>297</v>
      </c>
      <c r="C103" s="252"/>
      <c r="D103" s="259" t="s">
        <v>430</v>
      </c>
      <c r="E103" s="258" t="s">
        <v>5</v>
      </c>
      <c r="F103" s="260" t="s">
        <v>655</v>
      </c>
      <c r="G103" s="162" t="s">
        <v>437</v>
      </c>
      <c r="H103" s="11" t="s">
        <v>651</v>
      </c>
      <c r="I103" s="157"/>
    </row>
    <row r="104" spans="1:11" ht="45" x14ac:dyDescent="0.2">
      <c r="A104" s="475">
        <v>25</v>
      </c>
      <c r="B104" s="435" t="s">
        <v>269</v>
      </c>
      <c r="C104" s="252" t="s">
        <v>629</v>
      </c>
      <c r="D104" s="429" t="s">
        <v>433</v>
      </c>
      <c r="E104" s="430" t="s">
        <v>5</v>
      </c>
      <c r="F104" s="434" t="s">
        <v>655</v>
      </c>
      <c r="G104" s="431" t="s">
        <v>439</v>
      </c>
      <c r="H104" s="11" t="s">
        <v>650</v>
      </c>
      <c r="I104" s="487"/>
    </row>
    <row r="105" spans="1:11" x14ac:dyDescent="0.2">
      <c r="A105" s="475"/>
      <c r="B105" s="435"/>
      <c r="C105" s="252" t="s">
        <v>630</v>
      </c>
      <c r="D105" s="429"/>
      <c r="E105" s="430"/>
      <c r="F105" s="434"/>
      <c r="G105" s="432"/>
      <c r="H105" s="11"/>
      <c r="I105" s="487"/>
    </row>
    <row r="106" spans="1:11" x14ac:dyDescent="0.2">
      <c r="A106" s="475"/>
      <c r="B106" s="435"/>
      <c r="C106" s="252" t="s">
        <v>631</v>
      </c>
      <c r="D106" s="429"/>
      <c r="E106" s="430"/>
      <c r="F106" s="434"/>
      <c r="G106" s="433"/>
      <c r="H106" s="11"/>
      <c r="I106" s="487"/>
    </row>
    <row r="107" spans="1:11" ht="30" x14ac:dyDescent="0.2">
      <c r="A107" s="474">
        <v>26</v>
      </c>
      <c r="B107" s="225" t="s">
        <v>274</v>
      </c>
      <c r="C107" s="225"/>
      <c r="D107" s="236" t="s">
        <v>433</v>
      </c>
      <c r="E107" s="236" t="s">
        <v>5</v>
      </c>
      <c r="F107" s="174" t="s">
        <v>655</v>
      </c>
      <c r="G107" s="162" t="s">
        <v>439</v>
      </c>
      <c r="H107" s="11" t="s">
        <v>648</v>
      </c>
      <c r="I107" s="157"/>
    </row>
    <row r="108" spans="1:11" ht="30" x14ac:dyDescent="0.2">
      <c r="A108" s="474">
        <v>27</v>
      </c>
      <c r="B108" s="138" t="s">
        <v>275</v>
      </c>
      <c r="C108" s="138"/>
      <c r="D108" s="235" t="s">
        <v>433</v>
      </c>
      <c r="E108" s="235" t="s">
        <v>5</v>
      </c>
      <c r="F108" s="172" t="s">
        <v>655</v>
      </c>
      <c r="G108" s="162" t="s">
        <v>437</v>
      </c>
      <c r="H108" s="11" t="s">
        <v>648</v>
      </c>
      <c r="I108" s="157"/>
    </row>
    <row r="109" spans="1:11" ht="30" x14ac:dyDescent="0.2">
      <c r="A109" s="474">
        <v>28</v>
      </c>
      <c r="B109" s="138" t="s">
        <v>292</v>
      </c>
      <c r="C109" s="138"/>
      <c r="D109" s="235" t="s">
        <v>430</v>
      </c>
      <c r="E109" s="235" t="s">
        <v>5</v>
      </c>
      <c r="F109" s="172" t="s">
        <v>655</v>
      </c>
      <c r="G109" s="162" t="s">
        <v>436</v>
      </c>
      <c r="H109" s="11" t="s">
        <v>649</v>
      </c>
      <c r="I109" s="157"/>
    </row>
    <row r="110" spans="1:11" ht="60" x14ac:dyDescent="0.2">
      <c r="A110" s="474">
        <v>29</v>
      </c>
      <c r="B110" s="138" t="s">
        <v>305</v>
      </c>
      <c r="C110" s="138"/>
      <c r="D110" s="235" t="s">
        <v>432</v>
      </c>
      <c r="E110" s="235" t="s">
        <v>5</v>
      </c>
      <c r="F110" s="172" t="s">
        <v>655</v>
      </c>
      <c r="G110" s="162" t="s">
        <v>439</v>
      </c>
      <c r="H110" s="11"/>
      <c r="I110" s="157" t="s">
        <v>666</v>
      </c>
    </row>
    <row r="111" spans="1:11" ht="30" x14ac:dyDescent="0.2">
      <c r="A111" s="474">
        <v>30</v>
      </c>
      <c r="B111" s="138" t="s">
        <v>490</v>
      </c>
      <c r="C111" s="138"/>
      <c r="D111" s="235" t="s">
        <v>432</v>
      </c>
      <c r="E111" s="235" t="s">
        <v>5</v>
      </c>
      <c r="F111" s="172" t="s">
        <v>655</v>
      </c>
      <c r="G111" s="162" t="s">
        <v>439</v>
      </c>
      <c r="H111" s="11" t="s">
        <v>652</v>
      </c>
      <c r="I111" s="157"/>
    </row>
    <row r="112" spans="1:11" x14ac:dyDescent="0.2">
      <c r="A112" s="256"/>
      <c r="B112" s="257"/>
      <c r="C112" s="257"/>
      <c r="D112" s="264"/>
      <c r="E112" s="264"/>
      <c r="F112" s="264"/>
      <c r="G112" s="166"/>
      <c r="H112" s="166"/>
      <c r="I112" s="166"/>
      <c r="J112" s="158"/>
      <c r="K112" s="158"/>
    </row>
    <row r="113" spans="1:9" ht="20.25" x14ac:dyDescent="0.2">
      <c r="B113" s="265" t="s">
        <v>834</v>
      </c>
    </row>
    <row r="114" spans="1:9" ht="60" x14ac:dyDescent="0.2">
      <c r="A114" s="250">
        <v>31</v>
      </c>
      <c r="B114" s="11" t="s">
        <v>298</v>
      </c>
      <c r="C114" s="162"/>
      <c r="D114" s="162" t="s">
        <v>432</v>
      </c>
      <c r="E114" s="162" t="s">
        <v>5</v>
      </c>
      <c r="F114" s="162" t="s">
        <v>836</v>
      </c>
      <c r="G114" s="162" t="s">
        <v>439</v>
      </c>
      <c r="H114" s="11"/>
      <c r="I114" s="266" t="s">
        <v>730</v>
      </c>
    </row>
    <row r="115" spans="1:9" ht="30" x14ac:dyDescent="0.2">
      <c r="A115" s="250">
        <v>32</v>
      </c>
      <c r="B115" s="11" t="s">
        <v>303</v>
      </c>
      <c r="C115" s="162"/>
      <c r="D115" s="162" t="s">
        <v>433</v>
      </c>
      <c r="E115" s="162" t="s">
        <v>5</v>
      </c>
      <c r="F115" s="162" t="s">
        <v>836</v>
      </c>
      <c r="G115" s="162" t="s">
        <v>437</v>
      </c>
      <c r="H115" s="11" t="s">
        <v>663</v>
      </c>
      <c r="I115" s="266" t="s">
        <v>664</v>
      </c>
    </row>
  </sheetData>
  <autoFilter ref="B3:H39"/>
  <sortState ref="A154:K187">
    <sortCondition ref="A11:A44"/>
  </sortState>
  <mergeCells count="10">
    <mergeCell ref="A104:A106"/>
    <mergeCell ref="D104:D106"/>
    <mergeCell ref="E104:E106"/>
    <mergeCell ref="G104:G106"/>
    <mergeCell ref="F104:F106"/>
    <mergeCell ref="B104:B106"/>
    <mergeCell ref="B76:F76"/>
    <mergeCell ref="B2:H2"/>
    <mergeCell ref="B46:H46"/>
    <mergeCell ref="B78:I78"/>
  </mergeCells>
  <pageMargins left="0.7" right="0.7" top="0.75" bottom="0.75" header="0.3" footer="0.3"/>
  <pageSetup paperSize="9" orientation="portrait" r:id="rId1"/>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rightToLeft="1" topLeftCell="A11" zoomScale="75" zoomScaleNormal="75" workbookViewId="0">
      <selection activeCell="B15" sqref="B15"/>
    </sheetView>
  </sheetViews>
  <sheetFormatPr defaultRowHeight="15" x14ac:dyDescent="0.2"/>
  <cols>
    <col min="1" max="1" width="6.875" style="165" bestFit="1" customWidth="1"/>
    <col min="2" max="2" width="58.125" style="98" bestFit="1" customWidth="1"/>
    <col min="3" max="3" width="21.375" style="98" bestFit="1" customWidth="1"/>
    <col min="4" max="4" width="15.125" style="152" bestFit="1" customWidth="1"/>
    <col min="5" max="5" width="14.75" style="57" bestFit="1" customWidth="1"/>
    <col min="6" max="6" width="20.75" style="99" bestFit="1" customWidth="1"/>
    <col min="7" max="7" width="43.75" style="57" customWidth="1"/>
    <col min="8" max="8" width="43.5" style="57" customWidth="1"/>
    <col min="9" max="9" width="48.375" style="57" customWidth="1"/>
    <col min="10" max="10" width="82.25" style="57" customWidth="1"/>
    <col min="11" max="11" width="28.25" style="57" customWidth="1"/>
    <col min="12" max="12" width="22" style="57" bestFit="1" customWidth="1"/>
    <col min="13" max="13" width="14" style="57" customWidth="1"/>
    <col min="14" max="14" width="22.875" style="98" customWidth="1"/>
    <col min="15" max="15" width="22.125" style="98" bestFit="1" customWidth="1"/>
    <col min="16" max="16" width="27.875" style="100" bestFit="1" customWidth="1"/>
    <col min="17" max="17" width="12.375" style="57" bestFit="1" customWidth="1"/>
    <col min="18" max="18" width="71.625" style="98" customWidth="1"/>
    <col min="19" max="19" width="89.375" bestFit="1" customWidth="1"/>
  </cols>
  <sheetData>
    <row r="1" spans="1:19" s="98" customFormat="1" ht="27.75" x14ac:dyDescent="0.2">
      <c r="A1" s="163"/>
      <c r="B1" s="156"/>
      <c r="C1" s="156"/>
      <c r="D1" s="156"/>
      <c r="E1" s="156"/>
      <c r="F1" s="156"/>
      <c r="G1" s="156"/>
      <c r="H1" s="156"/>
      <c r="I1" s="156"/>
      <c r="J1" s="57"/>
      <c r="K1" s="57"/>
      <c r="L1" s="158"/>
      <c r="M1" s="158"/>
      <c r="N1" s="158"/>
      <c r="O1" s="158"/>
      <c r="P1" s="158"/>
      <c r="Q1" s="158"/>
    </row>
    <row r="2" spans="1:19" s="98" customFormat="1" ht="28.5" thickBot="1" x14ac:dyDescent="0.25">
      <c r="A2" s="163"/>
      <c r="B2" s="418" t="s">
        <v>674</v>
      </c>
      <c r="C2" s="418"/>
      <c r="D2" s="418"/>
      <c r="E2" s="418"/>
      <c r="F2" s="418"/>
      <c r="G2" s="418"/>
      <c r="H2" s="418"/>
      <c r="I2" s="137"/>
      <c r="J2" s="137"/>
      <c r="K2" s="57"/>
      <c r="L2" s="158"/>
      <c r="M2" s="158"/>
      <c r="N2" s="158"/>
      <c r="O2" s="158"/>
      <c r="P2" s="158"/>
      <c r="Q2" s="158"/>
    </row>
    <row r="3" spans="1:19" s="98" customFormat="1" ht="32.25" thickBot="1" x14ac:dyDescent="0.25">
      <c r="A3" s="164" t="s">
        <v>318</v>
      </c>
      <c r="B3" s="161" t="s">
        <v>0</v>
      </c>
      <c r="C3" s="1" t="s">
        <v>429</v>
      </c>
      <c r="D3" s="1" t="s">
        <v>1</v>
      </c>
      <c r="E3" s="1" t="s">
        <v>653</v>
      </c>
      <c r="F3" s="1" t="s">
        <v>654</v>
      </c>
      <c r="G3" s="161" t="s">
        <v>693</v>
      </c>
      <c r="H3" s="161" t="s">
        <v>662</v>
      </c>
      <c r="I3" s="137"/>
      <c r="J3" s="137"/>
      <c r="K3" s="57"/>
      <c r="L3" s="57"/>
      <c r="M3" s="57"/>
      <c r="N3" s="57"/>
      <c r="O3" s="57"/>
      <c r="P3" s="57"/>
      <c r="Q3" s="57"/>
      <c r="R3" s="57"/>
      <c r="S3" s="57"/>
    </row>
    <row r="4" spans="1:19" s="98" customFormat="1" ht="34.5" customHeight="1" x14ac:dyDescent="0.2">
      <c r="A4" s="23">
        <v>1</v>
      </c>
      <c r="B4" s="352" t="s">
        <v>330</v>
      </c>
      <c r="C4" s="365" t="s">
        <v>433</v>
      </c>
      <c r="D4" s="5" t="s">
        <v>29</v>
      </c>
      <c r="E4" s="461" t="s">
        <v>656</v>
      </c>
      <c r="F4" s="366" t="s">
        <v>439</v>
      </c>
      <c r="G4" s="369" t="s">
        <v>979</v>
      </c>
      <c r="H4" s="32" t="s">
        <v>980</v>
      </c>
      <c r="K4" s="57"/>
      <c r="L4" s="57"/>
      <c r="M4" s="57"/>
      <c r="N4" s="57"/>
      <c r="O4" s="57"/>
      <c r="P4" s="57"/>
      <c r="Q4" s="57"/>
      <c r="R4" s="57"/>
      <c r="S4" s="57"/>
    </row>
    <row r="5" spans="1:19" s="98" customFormat="1" ht="30" customHeight="1" x14ac:dyDescent="0.2">
      <c r="A5" s="23">
        <v>2</v>
      </c>
      <c r="B5" s="352" t="s">
        <v>332</v>
      </c>
      <c r="C5" s="365" t="s">
        <v>433</v>
      </c>
      <c r="D5" s="5" t="s">
        <v>29</v>
      </c>
      <c r="E5" s="461" t="s">
        <v>656</v>
      </c>
      <c r="F5" s="366" t="s">
        <v>439</v>
      </c>
      <c r="G5" s="369" t="s">
        <v>981</v>
      </c>
      <c r="H5" s="32" t="s">
        <v>982</v>
      </c>
      <c r="K5" s="57"/>
      <c r="L5" s="57"/>
      <c r="M5" s="57"/>
      <c r="N5" s="57"/>
      <c r="O5" s="57"/>
      <c r="P5" s="57"/>
      <c r="Q5" s="57"/>
      <c r="R5" s="57"/>
      <c r="S5" s="57"/>
    </row>
    <row r="6" spans="1:19" s="137" customFormat="1" ht="28.5" x14ac:dyDescent="0.2">
      <c r="A6" s="23">
        <v>3</v>
      </c>
      <c r="B6" s="352" t="s">
        <v>334</v>
      </c>
      <c r="C6" s="365" t="s">
        <v>433</v>
      </c>
      <c r="D6" s="5" t="s">
        <v>5</v>
      </c>
      <c r="E6" s="461" t="s">
        <v>656</v>
      </c>
      <c r="F6" s="366" t="s">
        <v>439</v>
      </c>
      <c r="G6" s="370" t="s">
        <v>983</v>
      </c>
      <c r="H6" s="482"/>
      <c r="K6" s="57"/>
      <c r="L6" s="57"/>
      <c r="M6" s="57"/>
      <c r="N6" s="57"/>
      <c r="O6" s="57"/>
      <c r="P6" s="57"/>
      <c r="Q6" s="57"/>
      <c r="R6" s="57"/>
      <c r="S6" s="57"/>
    </row>
    <row r="7" spans="1:19" s="137" customFormat="1" ht="28.5" x14ac:dyDescent="0.2">
      <c r="A7" s="23">
        <v>4</v>
      </c>
      <c r="B7" s="352" t="s">
        <v>335</v>
      </c>
      <c r="C7" s="365" t="s">
        <v>433</v>
      </c>
      <c r="D7" s="5" t="s">
        <v>29</v>
      </c>
      <c r="E7" s="461" t="s">
        <v>656</v>
      </c>
      <c r="F7" s="366" t="s">
        <v>439</v>
      </c>
      <c r="G7" s="369" t="s">
        <v>981</v>
      </c>
      <c r="H7" s="32" t="s">
        <v>984</v>
      </c>
      <c r="K7" s="57"/>
      <c r="L7" s="57"/>
      <c r="M7" s="57"/>
      <c r="N7" s="57"/>
      <c r="O7" s="57"/>
      <c r="P7" s="57"/>
      <c r="Q7" s="57"/>
      <c r="R7" s="57"/>
      <c r="S7" s="57"/>
    </row>
    <row r="8" spans="1:19" s="98" customFormat="1" ht="33" customHeight="1" x14ac:dyDescent="0.2">
      <c r="A8" s="23">
        <v>5</v>
      </c>
      <c r="B8" s="352" t="s">
        <v>337</v>
      </c>
      <c r="C8" s="365" t="s">
        <v>433</v>
      </c>
      <c r="D8" s="5" t="s">
        <v>29</v>
      </c>
      <c r="E8" s="461" t="s">
        <v>656</v>
      </c>
      <c r="F8" s="366" t="s">
        <v>439</v>
      </c>
      <c r="G8" s="369" t="s">
        <v>985</v>
      </c>
      <c r="H8" s="32" t="s">
        <v>986</v>
      </c>
      <c r="K8" s="57"/>
      <c r="L8" s="57"/>
      <c r="M8" s="57"/>
      <c r="N8" s="57"/>
      <c r="O8" s="57"/>
      <c r="P8" s="57"/>
      <c r="Q8" s="57"/>
      <c r="R8" s="57"/>
      <c r="S8" s="57"/>
    </row>
    <row r="9" spans="1:19" s="98" customFormat="1" ht="57" x14ac:dyDescent="0.2">
      <c r="A9" s="23">
        <v>6</v>
      </c>
      <c r="B9" s="350" t="s">
        <v>322</v>
      </c>
      <c r="C9" s="365" t="s">
        <v>430</v>
      </c>
      <c r="D9" s="5" t="s">
        <v>5</v>
      </c>
      <c r="E9" s="461" t="s">
        <v>656</v>
      </c>
      <c r="F9" s="366" t="s">
        <v>436</v>
      </c>
      <c r="G9" s="369" t="s">
        <v>988</v>
      </c>
      <c r="H9" s="482"/>
      <c r="K9" s="57"/>
      <c r="L9" s="57"/>
      <c r="M9" s="57"/>
      <c r="N9" s="57"/>
      <c r="O9" s="57"/>
      <c r="P9" s="57"/>
      <c r="Q9" s="57"/>
      <c r="R9" s="57"/>
      <c r="S9" s="57"/>
    </row>
    <row r="10" spans="1:19" s="155" customFormat="1" ht="49.5" customHeight="1" x14ac:dyDescent="0.2">
      <c r="A10" s="23">
        <v>7</v>
      </c>
      <c r="B10" s="350" t="s">
        <v>341</v>
      </c>
      <c r="C10" s="365" t="s">
        <v>433</v>
      </c>
      <c r="D10" s="5" t="s">
        <v>29</v>
      </c>
      <c r="E10" s="460" t="s">
        <v>657</v>
      </c>
      <c r="F10" s="366" t="s">
        <v>439</v>
      </c>
      <c r="G10" s="369" t="s">
        <v>989</v>
      </c>
      <c r="H10" s="32" t="s">
        <v>1004</v>
      </c>
      <c r="I10" s="98"/>
      <c r="J10" s="98"/>
      <c r="K10" s="57"/>
      <c r="L10" s="57"/>
      <c r="M10" s="57"/>
      <c r="N10" s="57"/>
      <c r="O10" s="57"/>
      <c r="P10" s="57"/>
      <c r="Q10" s="57"/>
      <c r="R10" s="57"/>
      <c r="S10" s="57"/>
    </row>
    <row r="11" spans="1:19" s="98" customFormat="1" ht="42.75" x14ac:dyDescent="0.2">
      <c r="A11" s="23">
        <v>8</v>
      </c>
      <c r="B11" s="352" t="s">
        <v>326</v>
      </c>
      <c r="C11" s="365" t="s">
        <v>431</v>
      </c>
      <c r="D11" s="5" t="s">
        <v>29</v>
      </c>
      <c r="E11" s="461" t="s">
        <v>656</v>
      </c>
      <c r="F11" s="366" t="s">
        <v>439</v>
      </c>
      <c r="G11" s="370" t="s">
        <v>990</v>
      </c>
      <c r="H11" s="32" t="s">
        <v>991</v>
      </c>
      <c r="K11" s="57"/>
      <c r="L11" s="57"/>
      <c r="M11" s="57"/>
      <c r="N11" s="57"/>
      <c r="O11" s="57"/>
      <c r="P11" s="57"/>
      <c r="Q11" s="57"/>
      <c r="R11" s="57"/>
      <c r="S11" s="57"/>
    </row>
    <row r="12" spans="1:19" s="98" customFormat="1" ht="28.5" x14ac:dyDescent="0.2">
      <c r="A12" s="23">
        <v>9</v>
      </c>
      <c r="B12" s="352" t="s">
        <v>328</v>
      </c>
      <c r="C12" s="365" t="s">
        <v>432</v>
      </c>
      <c r="D12" s="5" t="s">
        <v>29</v>
      </c>
      <c r="E12" s="461" t="s">
        <v>656</v>
      </c>
      <c r="F12" s="366" t="s">
        <v>439</v>
      </c>
      <c r="G12" s="370" t="s">
        <v>992</v>
      </c>
      <c r="H12" s="32" t="s">
        <v>993</v>
      </c>
      <c r="K12" s="57"/>
      <c r="L12" s="57"/>
      <c r="M12" s="57"/>
      <c r="N12" s="57"/>
      <c r="O12" s="57"/>
      <c r="P12" s="57"/>
      <c r="Q12" s="57"/>
      <c r="R12" s="57"/>
      <c r="S12" s="57"/>
    </row>
    <row r="13" spans="1:19" s="137" customFormat="1" ht="42.75" x14ac:dyDescent="0.2">
      <c r="A13" s="23">
        <v>10</v>
      </c>
      <c r="B13" s="11" t="s">
        <v>351</v>
      </c>
      <c r="C13" s="365" t="s">
        <v>432</v>
      </c>
      <c r="D13" s="5" t="s">
        <v>5</v>
      </c>
      <c r="E13" s="461" t="s">
        <v>656</v>
      </c>
      <c r="F13" s="366" t="s">
        <v>439</v>
      </c>
      <c r="G13" s="370" t="s">
        <v>994</v>
      </c>
      <c r="H13" s="482"/>
      <c r="K13" s="57"/>
      <c r="L13" s="57"/>
      <c r="M13" s="57"/>
      <c r="N13" s="57"/>
      <c r="O13" s="57"/>
      <c r="P13" s="57"/>
      <c r="Q13" s="57"/>
      <c r="R13" s="57"/>
      <c r="S13" s="57"/>
    </row>
    <row r="14" spans="1:19" s="137" customFormat="1" ht="42.75" x14ac:dyDescent="0.2">
      <c r="A14" s="23">
        <v>11</v>
      </c>
      <c r="B14" s="349" t="s">
        <v>345</v>
      </c>
      <c r="C14" s="365" t="s">
        <v>430</v>
      </c>
      <c r="D14" s="5" t="s">
        <v>29</v>
      </c>
      <c r="E14" s="461" t="s">
        <v>656</v>
      </c>
      <c r="F14" s="366" t="s">
        <v>436</v>
      </c>
      <c r="G14" s="370" t="s">
        <v>995</v>
      </c>
      <c r="H14" s="32" t="s">
        <v>996</v>
      </c>
      <c r="K14" s="57"/>
      <c r="L14" s="57"/>
      <c r="M14" s="57"/>
      <c r="N14" s="57"/>
      <c r="O14" s="57"/>
      <c r="P14" s="57"/>
      <c r="Q14" s="57"/>
      <c r="R14" s="57"/>
      <c r="S14" s="57"/>
    </row>
    <row r="15" spans="1:19" ht="35.25" customHeight="1" x14ac:dyDescent="0.2">
      <c r="A15" s="23">
        <v>12</v>
      </c>
      <c r="B15" s="350" t="s">
        <v>997</v>
      </c>
      <c r="C15" s="365" t="s">
        <v>433</v>
      </c>
      <c r="D15" s="5" t="s">
        <v>5</v>
      </c>
      <c r="E15" s="461" t="s">
        <v>656</v>
      </c>
      <c r="F15" s="366" t="s">
        <v>437</v>
      </c>
      <c r="G15" s="369" t="s">
        <v>998</v>
      </c>
      <c r="H15" s="266" t="s">
        <v>664</v>
      </c>
    </row>
    <row r="16" spans="1:19" s="137" customFormat="1" ht="42.75" x14ac:dyDescent="0.2">
      <c r="A16" s="23">
        <v>13</v>
      </c>
      <c r="B16" s="349" t="s">
        <v>347</v>
      </c>
      <c r="C16" s="365" t="s">
        <v>430</v>
      </c>
      <c r="D16" s="5" t="s">
        <v>29</v>
      </c>
      <c r="E16" s="461" t="s">
        <v>656</v>
      </c>
      <c r="F16" s="366" t="s">
        <v>436</v>
      </c>
      <c r="G16" s="370" t="s">
        <v>999</v>
      </c>
      <c r="H16" s="482"/>
      <c r="K16" s="57"/>
      <c r="L16" s="57"/>
      <c r="M16" s="57"/>
      <c r="N16" s="57"/>
      <c r="O16" s="57"/>
      <c r="P16" s="57"/>
      <c r="Q16" s="57"/>
      <c r="R16" s="57"/>
      <c r="S16" s="57"/>
    </row>
    <row r="17" spans="1:19" s="137" customFormat="1" ht="15" customHeight="1" x14ac:dyDescent="0.2">
      <c r="A17" s="166"/>
      <c r="B17" s="166"/>
      <c r="C17" s="166"/>
      <c r="D17" s="166"/>
      <c r="E17" s="166"/>
      <c r="F17" s="166"/>
      <c r="G17" s="271"/>
      <c r="H17" s="271"/>
      <c r="K17" s="57"/>
      <c r="L17" s="57"/>
      <c r="M17" s="57"/>
      <c r="N17" s="57"/>
      <c r="O17" s="57"/>
      <c r="P17" s="57"/>
      <c r="Q17" s="57"/>
      <c r="R17" s="57"/>
      <c r="S17" s="57"/>
    </row>
    <row r="18" spans="1:19" s="155" customFormat="1" ht="15" customHeight="1" x14ac:dyDescent="0.2">
      <c r="A18" s="166"/>
      <c r="B18" s="166"/>
      <c r="C18" s="166"/>
      <c r="D18" s="166"/>
      <c r="E18" s="166"/>
      <c r="F18" s="166"/>
      <c r="G18" s="271"/>
      <c r="H18" s="271"/>
      <c r="I18" s="137"/>
      <c r="J18" s="137"/>
      <c r="K18" s="57"/>
      <c r="L18" s="57"/>
      <c r="M18" s="57"/>
      <c r="N18" s="57"/>
      <c r="O18" s="57"/>
      <c r="P18" s="57"/>
      <c r="Q18" s="57"/>
      <c r="R18" s="57"/>
      <c r="S18" s="57"/>
    </row>
    <row r="19" spans="1:19" s="98" customFormat="1" ht="20.25" x14ac:dyDescent="0.2">
      <c r="A19" s="166"/>
      <c r="B19" s="265" t="s">
        <v>834</v>
      </c>
      <c r="C19" s="166"/>
      <c r="D19" s="166"/>
      <c r="E19" s="166"/>
      <c r="F19" s="166"/>
      <c r="G19" s="271"/>
      <c r="H19" s="271"/>
      <c r="K19" s="57"/>
      <c r="L19" s="57"/>
      <c r="M19" s="57"/>
      <c r="N19" s="57"/>
      <c r="O19" s="57"/>
      <c r="P19" s="57"/>
      <c r="Q19" s="57"/>
      <c r="R19" s="57"/>
      <c r="S19" s="57"/>
    </row>
    <row r="20" spans="1:19" s="137" customFormat="1" ht="15" customHeight="1" x14ac:dyDescent="0.2">
      <c r="A20" s="23">
        <v>14</v>
      </c>
      <c r="B20" s="11" t="s">
        <v>339</v>
      </c>
      <c r="C20" s="365" t="s">
        <v>433</v>
      </c>
      <c r="D20" s="5" t="s">
        <v>29</v>
      </c>
      <c r="E20" s="476" t="s">
        <v>655</v>
      </c>
      <c r="F20" s="366" t="s">
        <v>437</v>
      </c>
      <c r="G20" s="370"/>
      <c r="H20" s="483" t="s">
        <v>987</v>
      </c>
      <c r="K20" s="57"/>
      <c r="L20" s="57"/>
      <c r="M20" s="57"/>
      <c r="N20" s="57"/>
      <c r="O20" s="57"/>
      <c r="P20" s="57"/>
      <c r="Q20" s="57"/>
      <c r="R20" s="57"/>
      <c r="S20" s="57"/>
    </row>
    <row r="21" spans="1:19" s="137" customFormat="1" ht="15" customHeight="1" x14ac:dyDescent="0.2">
      <c r="A21" s="23">
        <v>15</v>
      </c>
      <c r="B21" s="11" t="s">
        <v>325</v>
      </c>
      <c r="C21" s="365" t="s">
        <v>433</v>
      </c>
      <c r="D21" s="5" t="s">
        <v>5</v>
      </c>
      <c r="E21" s="366" t="s">
        <v>836</v>
      </c>
      <c r="F21" s="366" t="s">
        <v>439</v>
      </c>
      <c r="G21" s="370"/>
      <c r="H21" s="483" t="s">
        <v>1000</v>
      </c>
      <c r="K21" s="57"/>
      <c r="L21" s="57"/>
      <c r="M21" s="57"/>
      <c r="N21" s="57"/>
      <c r="O21" s="57"/>
      <c r="P21" s="57"/>
      <c r="Q21" s="57"/>
      <c r="R21" s="57"/>
      <c r="S21" s="57"/>
    </row>
    <row r="22" spans="1:19" s="145" customFormat="1" x14ac:dyDescent="0.2">
      <c r="A22" s="23">
        <v>16</v>
      </c>
      <c r="B22" s="11" t="s">
        <v>348</v>
      </c>
      <c r="C22" s="365" t="s">
        <v>433</v>
      </c>
      <c r="D22" s="5" t="s">
        <v>29</v>
      </c>
      <c r="E22" s="366" t="s">
        <v>836</v>
      </c>
      <c r="F22" s="366" t="s">
        <v>437</v>
      </c>
      <c r="G22" s="370"/>
      <c r="H22" s="483" t="s">
        <v>1000</v>
      </c>
      <c r="K22" s="57"/>
      <c r="L22" s="57"/>
      <c r="M22" s="57"/>
      <c r="N22" s="57"/>
      <c r="O22" s="57"/>
      <c r="P22" s="57"/>
      <c r="Q22" s="57"/>
      <c r="R22" s="57"/>
      <c r="S22" s="57"/>
    </row>
    <row r="23" spans="1:19" s="137" customFormat="1" ht="15" customHeight="1" x14ac:dyDescent="0.2">
      <c r="A23" s="23">
        <v>17</v>
      </c>
      <c r="B23" s="11" t="s">
        <v>349</v>
      </c>
      <c r="C23" s="365" t="s">
        <v>433</v>
      </c>
      <c r="D23" s="5" t="s">
        <v>29</v>
      </c>
      <c r="E23" s="366" t="s">
        <v>836</v>
      </c>
      <c r="F23" s="366" t="s">
        <v>437</v>
      </c>
      <c r="G23" s="370"/>
      <c r="H23" s="483" t="s">
        <v>1000</v>
      </c>
      <c r="K23" s="57"/>
      <c r="L23" s="57"/>
      <c r="M23" s="57"/>
      <c r="N23" s="57"/>
      <c r="O23" s="57"/>
      <c r="P23" s="57"/>
      <c r="Q23" s="57"/>
      <c r="R23" s="57"/>
      <c r="S23" s="57"/>
    </row>
    <row r="24" spans="1:19" s="137" customFormat="1" ht="15" customHeight="1" x14ac:dyDescent="0.2">
      <c r="A24" s="23">
        <v>18</v>
      </c>
      <c r="B24" s="11" t="s">
        <v>1006</v>
      </c>
      <c r="C24" s="365" t="s">
        <v>433</v>
      </c>
      <c r="D24" s="5" t="s">
        <v>29</v>
      </c>
      <c r="E24" s="366" t="s">
        <v>836</v>
      </c>
      <c r="F24" s="366" t="s">
        <v>437</v>
      </c>
      <c r="G24" s="370"/>
      <c r="H24" s="483" t="s">
        <v>1001</v>
      </c>
      <c r="L24" s="158"/>
      <c r="M24" s="158"/>
      <c r="N24" s="158"/>
      <c r="O24" s="158"/>
      <c r="P24" s="158"/>
      <c r="Q24" s="158"/>
    </row>
    <row r="25" spans="1:19" s="98" customFormat="1" ht="29.25" thickBot="1" x14ac:dyDescent="0.25">
      <c r="A25" s="23">
        <v>19</v>
      </c>
      <c r="B25" s="25" t="s">
        <v>352</v>
      </c>
      <c r="C25" s="367" t="s">
        <v>433</v>
      </c>
      <c r="D25" s="8" t="s">
        <v>5</v>
      </c>
      <c r="E25" s="477" t="s">
        <v>836</v>
      </c>
      <c r="F25" s="368" t="s">
        <v>439</v>
      </c>
      <c r="G25" s="371"/>
      <c r="H25" s="462" t="s">
        <v>1002</v>
      </c>
      <c r="K25" s="57"/>
      <c r="L25" s="158"/>
      <c r="M25" s="158"/>
      <c r="N25" s="158"/>
      <c r="O25" s="158"/>
      <c r="P25" s="158"/>
      <c r="Q25" s="158"/>
    </row>
    <row r="26" spans="1:19" s="98" customFormat="1" x14ac:dyDescent="0.2">
      <c r="A26" s="165"/>
      <c r="C26" s="152"/>
      <c r="D26" s="57"/>
      <c r="E26" s="99"/>
      <c r="F26" s="57"/>
      <c r="G26" s="57"/>
      <c r="H26" s="57"/>
      <c r="I26" s="57"/>
      <c r="J26" s="57"/>
      <c r="K26" s="57"/>
      <c r="L26" s="158"/>
      <c r="M26" s="158"/>
      <c r="N26" s="158"/>
      <c r="O26" s="158"/>
      <c r="P26" s="158"/>
      <c r="Q26" s="158"/>
    </row>
    <row r="27" spans="1:19" s="98" customFormat="1" x14ac:dyDescent="0.2">
      <c r="A27" s="158"/>
      <c r="B27" s="158"/>
      <c r="C27" s="158"/>
      <c r="D27" s="158"/>
      <c r="E27" s="158"/>
      <c r="F27" s="158"/>
      <c r="G27" s="158"/>
      <c r="H27" s="158"/>
      <c r="I27" s="158"/>
      <c r="J27" s="158"/>
      <c r="K27" s="57"/>
      <c r="L27" s="57"/>
      <c r="M27" s="57"/>
      <c r="P27" s="100"/>
      <c r="Q27" s="57"/>
    </row>
    <row r="28" spans="1:19" s="98" customFormat="1" x14ac:dyDescent="0.2">
      <c r="A28" s="166"/>
      <c r="B28" s="158"/>
      <c r="C28" s="166"/>
      <c r="D28" s="166"/>
      <c r="E28" s="158"/>
      <c r="F28" s="166"/>
      <c r="G28" s="166"/>
      <c r="H28" s="166"/>
      <c r="I28" s="158"/>
      <c r="J28" s="158"/>
      <c r="K28" s="57"/>
      <c r="L28" s="57"/>
      <c r="M28" s="57"/>
      <c r="P28" s="100"/>
      <c r="Q28" s="57"/>
    </row>
    <row r="29" spans="1:19" s="98" customFormat="1" ht="64.5" customHeight="1" x14ac:dyDescent="0.2">
      <c r="A29" s="166"/>
      <c r="B29" s="158"/>
      <c r="C29" s="166"/>
      <c r="D29" s="166"/>
      <c r="E29" s="158"/>
      <c r="F29" s="166"/>
      <c r="G29" s="166"/>
      <c r="H29" s="166"/>
      <c r="I29" s="158"/>
      <c r="J29" s="158"/>
      <c r="K29" s="57"/>
      <c r="L29" s="57"/>
      <c r="M29" s="57"/>
      <c r="P29" s="100"/>
      <c r="Q29" s="57"/>
    </row>
    <row r="30" spans="1:19" s="57" customFormat="1" ht="28.5" thickBot="1" x14ac:dyDescent="0.25">
      <c r="A30" s="418" t="s">
        <v>353</v>
      </c>
      <c r="B30" s="418"/>
      <c r="C30" s="418"/>
      <c r="D30" s="418"/>
      <c r="E30" s="418"/>
      <c r="F30" s="418"/>
      <c r="G30" s="418"/>
      <c r="H30" s="418"/>
      <c r="I30" s="98"/>
      <c r="J30" s="98"/>
      <c r="N30" s="98"/>
      <c r="O30" s="98"/>
      <c r="P30" s="100"/>
      <c r="R30" s="98"/>
    </row>
    <row r="31" spans="1:19" s="98" customFormat="1" ht="32.25" thickBot="1" x14ac:dyDescent="0.25">
      <c r="A31" s="164" t="s">
        <v>318</v>
      </c>
      <c r="B31" s="161" t="s">
        <v>0</v>
      </c>
      <c r="C31" s="1" t="s">
        <v>429</v>
      </c>
      <c r="D31" s="1" t="s">
        <v>1</v>
      </c>
      <c r="E31" s="1" t="s">
        <v>653</v>
      </c>
      <c r="F31" s="1" t="s">
        <v>654</v>
      </c>
      <c r="G31" s="161" t="s">
        <v>952</v>
      </c>
      <c r="H31" s="161" t="s">
        <v>662</v>
      </c>
      <c r="K31" s="57"/>
      <c r="L31" s="57"/>
      <c r="M31" s="57"/>
      <c r="P31" s="100"/>
      <c r="Q31" s="57"/>
    </row>
    <row r="32" spans="1:19" s="98" customFormat="1" ht="75" x14ac:dyDescent="0.2">
      <c r="A32" s="321">
        <v>1</v>
      </c>
      <c r="B32" s="270" t="s">
        <v>354</v>
      </c>
      <c r="C32" s="363" t="s">
        <v>430</v>
      </c>
      <c r="D32" s="3" t="s">
        <v>5</v>
      </c>
      <c r="E32" s="461" t="s">
        <v>656</v>
      </c>
      <c r="F32" s="95" t="s">
        <v>436</v>
      </c>
      <c r="G32" s="20" t="s">
        <v>976</v>
      </c>
      <c r="H32" s="18"/>
      <c r="K32" s="57"/>
      <c r="L32" s="57"/>
      <c r="M32" s="57"/>
      <c r="P32" s="100"/>
      <c r="Q32" s="57"/>
    </row>
    <row r="33" spans="1:18" s="57" customFormat="1" ht="30" x14ac:dyDescent="0.2">
      <c r="A33" s="321">
        <v>2</v>
      </c>
      <c r="B33" s="361" t="s">
        <v>369</v>
      </c>
      <c r="C33" s="76" t="s">
        <v>433</v>
      </c>
      <c r="D33" s="5" t="s">
        <v>5</v>
      </c>
      <c r="E33" s="461" t="s">
        <v>656</v>
      </c>
      <c r="F33" s="321" t="s">
        <v>439</v>
      </c>
      <c r="G33" s="35" t="s">
        <v>956</v>
      </c>
      <c r="H33" s="18"/>
      <c r="N33" s="98"/>
      <c r="O33" s="98"/>
      <c r="P33" s="100"/>
      <c r="R33" s="98"/>
    </row>
    <row r="34" spans="1:18" s="98" customFormat="1" ht="45" x14ac:dyDescent="0.2">
      <c r="A34" s="321">
        <v>3</v>
      </c>
      <c r="B34" s="361" t="s">
        <v>356</v>
      </c>
      <c r="C34" s="76" t="s">
        <v>430</v>
      </c>
      <c r="D34" s="5" t="s">
        <v>5</v>
      </c>
      <c r="E34" s="461" t="s">
        <v>656</v>
      </c>
      <c r="F34" s="321" t="s">
        <v>437</v>
      </c>
      <c r="G34" s="18" t="s">
        <v>957</v>
      </c>
      <c r="H34" s="18"/>
      <c r="K34" s="57"/>
      <c r="L34" s="57"/>
      <c r="M34" s="57"/>
      <c r="P34" s="100"/>
      <c r="Q34" s="57"/>
    </row>
    <row r="35" spans="1:18" s="98" customFormat="1" ht="45" x14ac:dyDescent="0.2">
      <c r="A35" s="321">
        <v>4</v>
      </c>
      <c r="B35" s="361" t="s">
        <v>45</v>
      </c>
      <c r="C35" s="76" t="s">
        <v>430</v>
      </c>
      <c r="D35" s="5" t="s">
        <v>5</v>
      </c>
      <c r="E35" s="461" t="s">
        <v>656</v>
      </c>
      <c r="F35" s="321" t="s">
        <v>437</v>
      </c>
      <c r="G35" s="18" t="s">
        <v>958</v>
      </c>
      <c r="H35" s="18"/>
      <c r="K35" s="57"/>
      <c r="L35" s="57"/>
      <c r="M35" s="57"/>
      <c r="P35" s="100"/>
      <c r="Q35" s="57"/>
    </row>
    <row r="36" spans="1:18" s="98" customFormat="1" ht="30" x14ac:dyDescent="0.2">
      <c r="A36" s="321">
        <v>5</v>
      </c>
      <c r="B36" s="361" t="s">
        <v>1015</v>
      </c>
      <c r="C36" s="76" t="s">
        <v>433</v>
      </c>
      <c r="D36" s="5" t="s">
        <v>5</v>
      </c>
      <c r="E36" s="461" t="s">
        <v>656</v>
      </c>
      <c r="F36" s="321" t="s">
        <v>439</v>
      </c>
      <c r="G36" s="35" t="s">
        <v>959</v>
      </c>
      <c r="H36" s="18"/>
      <c r="K36" s="57"/>
      <c r="L36" s="57"/>
      <c r="M36" s="57"/>
      <c r="P36" s="100"/>
      <c r="Q36" s="57"/>
    </row>
    <row r="37" spans="1:18" s="57" customFormat="1" ht="75" x14ac:dyDescent="0.2">
      <c r="A37" s="321">
        <v>6</v>
      </c>
      <c r="B37" s="226" t="s">
        <v>494</v>
      </c>
      <c r="C37" s="76" t="s">
        <v>433</v>
      </c>
      <c r="D37" s="5" t="s">
        <v>5</v>
      </c>
      <c r="E37" s="461" t="s">
        <v>656</v>
      </c>
      <c r="F37" s="321" t="s">
        <v>439</v>
      </c>
      <c r="G37" s="35" t="s">
        <v>960</v>
      </c>
      <c r="H37" s="18"/>
      <c r="N37" s="98"/>
      <c r="O37" s="98"/>
      <c r="P37" s="100"/>
      <c r="R37" s="98"/>
    </row>
    <row r="38" spans="1:18" s="57" customFormat="1" ht="75" x14ac:dyDescent="0.2">
      <c r="A38" s="321">
        <v>7</v>
      </c>
      <c r="B38" s="361" t="s">
        <v>493</v>
      </c>
      <c r="C38" s="76" t="s">
        <v>430</v>
      </c>
      <c r="D38" s="5" t="s">
        <v>5</v>
      </c>
      <c r="E38" s="461" t="s">
        <v>656</v>
      </c>
      <c r="F38" s="321" t="s">
        <v>437</v>
      </c>
      <c r="G38" s="18" t="s">
        <v>961</v>
      </c>
      <c r="H38" s="18"/>
      <c r="N38" s="98"/>
      <c r="O38" s="98"/>
      <c r="P38" s="100"/>
      <c r="R38" s="98"/>
    </row>
    <row r="39" spans="1:18" s="98" customFormat="1" ht="60.75" x14ac:dyDescent="0.2">
      <c r="A39" s="321">
        <v>8</v>
      </c>
      <c r="B39" s="362" t="s">
        <v>97</v>
      </c>
      <c r="C39" s="76" t="s">
        <v>430</v>
      </c>
      <c r="D39" s="5" t="s">
        <v>5</v>
      </c>
      <c r="E39" s="461" t="s">
        <v>656</v>
      </c>
      <c r="F39" s="321" t="s">
        <v>437</v>
      </c>
      <c r="G39" s="18" t="s">
        <v>962</v>
      </c>
      <c r="H39" s="18"/>
      <c r="K39" s="57"/>
      <c r="L39" s="57"/>
      <c r="M39" s="57"/>
      <c r="P39" s="100"/>
      <c r="Q39" s="57"/>
    </row>
    <row r="40" spans="1:18" s="57" customFormat="1" ht="30" x14ac:dyDescent="0.2">
      <c r="A40" s="321">
        <v>9</v>
      </c>
      <c r="B40" s="362" t="s">
        <v>370</v>
      </c>
      <c r="C40" s="76" t="s">
        <v>433</v>
      </c>
      <c r="D40" s="5" t="s">
        <v>5</v>
      </c>
      <c r="E40" s="461" t="s">
        <v>656</v>
      </c>
      <c r="F40" s="321" t="s">
        <v>439</v>
      </c>
      <c r="G40" s="35" t="s">
        <v>963</v>
      </c>
      <c r="H40" s="18"/>
      <c r="N40" s="98"/>
      <c r="O40" s="98"/>
      <c r="P40" s="100"/>
      <c r="R40" s="98"/>
    </row>
    <row r="41" spans="1:18" s="98" customFormat="1" ht="30" x14ac:dyDescent="0.2">
      <c r="A41" s="321">
        <v>10</v>
      </c>
      <c r="B41" s="362" t="s">
        <v>955</v>
      </c>
      <c r="C41" s="76" t="s">
        <v>433</v>
      </c>
      <c r="D41" s="5" t="s">
        <v>7</v>
      </c>
      <c r="E41" s="461" t="s">
        <v>656</v>
      </c>
      <c r="F41" s="321"/>
      <c r="G41" s="35" t="s">
        <v>964</v>
      </c>
      <c r="H41" s="35" t="s">
        <v>975</v>
      </c>
      <c r="K41" s="57"/>
      <c r="L41" s="57"/>
      <c r="M41" s="57"/>
      <c r="P41" s="100"/>
      <c r="Q41" s="57"/>
    </row>
    <row r="42" spans="1:18" s="98" customFormat="1" ht="90" x14ac:dyDescent="0.2">
      <c r="A42" s="321">
        <v>11</v>
      </c>
      <c r="B42" s="269" t="s">
        <v>360</v>
      </c>
      <c r="C42" s="76" t="s">
        <v>430</v>
      </c>
      <c r="D42" s="5" t="s">
        <v>5</v>
      </c>
      <c r="E42" s="461" t="s">
        <v>656</v>
      </c>
      <c r="F42" s="321" t="s">
        <v>436</v>
      </c>
      <c r="G42" s="18" t="s">
        <v>977</v>
      </c>
      <c r="H42" s="18"/>
      <c r="K42" s="57"/>
      <c r="L42" s="57"/>
      <c r="M42" s="57"/>
      <c r="P42" s="100"/>
      <c r="Q42" s="57"/>
    </row>
    <row r="43" spans="1:18" s="98" customFormat="1" ht="30" x14ac:dyDescent="0.2">
      <c r="A43" s="321">
        <v>12</v>
      </c>
      <c r="B43" s="269" t="s">
        <v>371</v>
      </c>
      <c r="C43" s="76" t="s">
        <v>433</v>
      </c>
      <c r="D43" s="5" t="s">
        <v>5</v>
      </c>
      <c r="E43" s="461" t="s">
        <v>656</v>
      </c>
      <c r="F43" s="321" t="s">
        <v>439</v>
      </c>
      <c r="G43" s="35" t="s">
        <v>965</v>
      </c>
      <c r="H43" s="18"/>
      <c r="K43" s="57"/>
      <c r="L43" s="57"/>
      <c r="M43" s="57"/>
      <c r="P43" s="100"/>
      <c r="Q43" s="57"/>
    </row>
    <row r="44" spans="1:18" s="57" customFormat="1" ht="45" x14ac:dyDescent="0.2">
      <c r="A44" s="321">
        <v>13</v>
      </c>
      <c r="B44" s="269" t="s">
        <v>362</v>
      </c>
      <c r="C44" s="76" t="s">
        <v>430</v>
      </c>
      <c r="D44" s="5" t="s">
        <v>7</v>
      </c>
      <c r="E44" s="461" t="s">
        <v>656</v>
      </c>
      <c r="F44" s="321" t="s">
        <v>437</v>
      </c>
      <c r="G44" s="18" t="s">
        <v>966</v>
      </c>
      <c r="H44" s="18"/>
      <c r="N44" s="98"/>
      <c r="O44" s="98"/>
      <c r="P44" s="100"/>
      <c r="R44" s="98"/>
    </row>
    <row r="45" spans="1:18" s="57" customFormat="1" ht="30" x14ac:dyDescent="0.2">
      <c r="A45" s="321">
        <v>14</v>
      </c>
      <c r="B45" s="362" t="s">
        <v>364</v>
      </c>
      <c r="C45" s="76" t="s">
        <v>433</v>
      </c>
      <c r="D45" s="5" t="s">
        <v>5</v>
      </c>
      <c r="E45" s="461" t="s">
        <v>656</v>
      </c>
      <c r="F45" s="321" t="s">
        <v>439</v>
      </c>
      <c r="G45" s="35" t="s">
        <v>967</v>
      </c>
      <c r="H45" s="18"/>
      <c r="N45" s="98"/>
      <c r="O45" s="98"/>
      <c r="P45" s="100"/>
      <c r="R45" s="98"/>
    </row>
    <row r="46" spans="1:18" s="57" customFormat="1" ht="60" x14ac:dyDescent="0.2">
      <c r="A46" s="321">
        <v>15</v>
      </c>
      <c r="B46" s="226" t="s">
        <v>365</v>
      </c>
      <c r="C46" s="76" t="s">
        <v>430</v>
      </c>
      <c r="D46" s="5" t="s">
        <v>5</v>
      </c>
      <c r="E46" s="463" t="s">
        <v>657</v>
      </c>
      <c r="F46" s="321" t="s">
        <v>437</v>
      </c>
      <c r="G46" s="35" t="s">
        <v>969</v>
      </c>
      <c r="H46" s="18"/>
      <c r="N46" s="98"/>
      <c r="O46" s="98"/>
      <c r="P46" s="100"/>
      <c r="R46" s="98"/>
    </row>
    <row r="47" spans="1:18" s="57" customFormat="1" ht="60" x14ac:dyDescent="0.2">
      <c r="A47" s="321">
        <v>16</v>
      </c>
      <c r="B47" s="226" t="s">
        <v>366</v>
      </c>
      <c r="C47" s="76" t="s">
        <v>430</v>
      </c>
      <c r="D47" s="5" t="s">
        <v>5</v>
      </c>
      <c r="E47" s="461" t="s">
        <v>656</v>
      </c>
      <c r="F47" s="321" t="s">
        <v>437</v>
      </c>
      <c r="G47" s="35" t="s">
        <v>970</v>
      </c>
      <c r="H47" s="18"/>
      <c r="N47" s="98"/>
      <c r="O47" s="98"/>
      <c r="P47" s="100"/>
      <c r="R47" s="98"/>
    </row>
    <row r="48" spans="1:18" s="57" customFormat="1" ht="45" x14ac:dyDescent="0.2">
      <c r="A48" s="321">
        <v>17</v>
      </c>
      <c r="B48" s="16" t="s">
        <v>367</v>
      </c>
      <c r="C48" s="76" t="s">
        <v>430</v>
      </c>
      <c r="D48" s="5" t="s">
        <v>5</v>
      </c>
      <c r="E48" s="461" t="s">
        <v>656</v>
      </c>
      <c r="F48" s="321" t="s">
        <v>437</v>
      </c>
      <c r="G48" s="18" t="s">
        <v>971</v>
      </c>
      <c r="H48" s="18"/>
      <c r="N48" s="98"/>
      <c r="O48" s="98"/>
      <c r="P48" s="100"/>
      <c r="R48" s="98"/>
    </row>
    <row r="49" spans="1:18" s="57" customFormat="1" ht="45" x14ac:dyDescent="0.2">
      <c r="A49" s="321">
        <v>18</v>
      </c>
      <c r="B49" s="362" t="s">
        <v>953</v>
      </c>
      <c r="C49" s="76" t="s">
        <v>430</v>
      </c>
      <c r="D49" s="5" t="s">
        <v>5</v>
      </c>
      <c r="E49" s="461" t="s">
        <v>656</v>
      </c>
      <c r="F49" s="321" t="s">
        <v>437</v>
      </c>
      <c r="G49" s="35" t="s">
        <v>972</v>
      </c>
      <c r="H49" s="464" t="s">
        <v>968</v>
      </c>
      <c r="N49" s="98"/>
      <c r="O49" s="98"/>
      <c r="P49" s="100"/>
      <c r="R49" s="98"/>
    </row>
    <row r="50" spans="1:18" s="57" customFormat="1" ht="60" x14ac:dyDescent="0.2">
      <c r="A50" s="321">
        <v>19</v>
      </c>
      <c r="B50" s="269" t="s">
        <v>954</v>
      </c>
      <c r="C50" s="76" t="s">
        <v>430</v>
      </c>
      <c r="D50" s="5" t="s">
        <v>5</v>
      </c>
      <c r="E50" s="461" t="s">
        <v>656</v>
      </c>
      <c r="F50" s="321" t="s">
        <v>437</v>
      </c>
      <c r="G50" s="18" t="s">
        <v>973</v>
      </c>
      <c r="H50" s="464" t="s">
        <v>968</v>
      </c>
      <c r="N50" s="98"/>
      <c r="O50" s="98"/>
      <c r="P50" s="100"/>
      <c r="R50" s="98"/>
    </row>
    <row r="51" spans="1:18" s="98" customFormat="1" ht="60" x14ac:dyDescent="0.2">
      <c r="A51" s="321">
        <v>20</v>
      </c>
      <c r="B51" s="269" t="s">
        <v>1009</v>
      </c>
      <c r="C51" s="76" t="s">
        <v>430</v>
      </c>
      <c r="D51" s="5" t="s">
        <v>5</v>
      </c>
      <c r="E51" s="461" t="s">
        <v>656</v>
      </c>
      <c r="F51" s="321" t="s">
        <v>437</v>
      </c>
      <c r="G51" s="18" t="s">
        <v>974</v>
      </c>
      <c r="H51" s="464" t="s">
        <v>968</v>
      </c>
      <c r="K51" s="57"/>
      <c r="L51" s="57"/>
      <c r="M51" s="57"/>
      <c r="P51" s="100"/>
      <c r="Q51" s="57"/>
    </row>
    <row r="52" spans="1:18" x14ac:dyDescent="0.2">
      <c r="A52" s="158"/>
      <c r="B52" s="158"/>
      <c r="C52" s="158"/>
      <c r="D52" s="158"/>
      <c r="E52" s="158"/>
      <c r="F52" s="158"/>
      <c r="G52" s="158"/>
      <c r="H52" s="158"/>
    </row>
    <row r="53" spans="1:18" ht="20.25" x14ac:dyDescent="0.2">
      <c r="A53" s="158"/>
      <c r="B53" s="364" t="s">
        <v>834</v>
      </c>
      <c r="C53" s="158"/>
      <c r="D53" s="158"/>
      <c r="E53" s="158"/>
      <c r="F53" s="158"/>
      <c r="G53" s="158"/>
      <c r="H53" s="158"/>
    </row>
    <row r="54" spans="1:18" ht="60" x14ac:dyDescent="0.2">
      <c r="A54" s="321">
        <v>21</v>
      </c>
      <c r="B54" s="269" t="s">
        <v>359</v>
      </c>
      <c r="C54" s="76" t="s">
        <v>430</v>
      </c>
      <c r="D54" s="5" t="s">
        <v>29</v>
      </c>
      <c r="E54" s="478" t="s">
        <v>836</v>
      </c>
      <c r="F54" s="321" t="s">
        <v>437</v>
      </c>
      <c r="G54" s="18"/>
      <c r="H54" s="464" t="s">
        <v>978</v>
      </c>
    </row>
  </sheetData>
  <mergeCells count="2">
    <mergeCell ref="A30:H30"/>
    <mergeCell ref="B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0"/>
  <sheetViews>
    <sheetView rightToLeft="1" zoomScale="75" zoomScaleNormal="75" workbookViewId="0">
      <selection activeCell="D9" sqref="D9"/>
    </sheetView>
  </sheetViews>
  <sheetFormatPr defaultRowHeight="14.25" x14ac:dyDescent="0.2"/>
  <cols>
    <col min="2" max="2" width="31.125" customWidth="1"/>
    <col min="5" max="5" width="12.5" customWidth="1"/>
    <col min="7" max="7" width="44.5" customWidth="1"/>
    <col min="8" max="8" width="45.25" customWidth="1"/>
    <col min="9" max="9" width="39.625" customWidth="1"/>
    <col min="10" max="10" width="48.875" customWidth="1"/>
  </cols>
  <sheetData>
    <row r="3" spans="1:11" ht="28.5" thickBot="1" x14ac:dyDescent="0.25">
      <c r="A3" s="163"/>
      <c r="B3" s="418" t="s">
        <v>792</v>
      </c>
      <c r="C3" s="418"/>
      <c r="D3" s="418"/>
      <c r="E3" s="418"/>
      <c r="F3" s="418"/>
      <c r="G3" s="418"/>
      <c r="H3" s="418"/>
      <c r="I3" s="481"/>
      <c r="J3" s="481"/>
      <c r="K3" s="57"/>
    </row>
    <row r="4" spans="1:11" ht="63.75" thickBot="1" x14ac:dyDescent="0.25">
      <c r="A4" s="164" t="s">
        <v>318</v>
      </c>
      <c r="B4" s="161" t="s">
        <v>0</v>
      </c>
      <c r="C4" s="1" t="s">
        <v>429</v>
      </c>
      <c r="D4" s="1" t="s">
        <v>1</v>
      </c>
      <c r="E4" s="1" t="s">
        <v>653</v>
      </c>
      <c r="F4" s="1" t="s">
        <v>654</v>
      </c>
      <c r="G4" s="161" t="s">
        <v>693</v>
      </c>
      <c r="H4" s="161" t="s">
        <v>662</v>
      </c>
    </row>
    <row r="5" spans="1:11" ht="45" x14ac:dyDescent="0.2">
      <c r="A5" s="479">
        <v>1</v>
      </c>
      <c r="B5" s="269" t="s">
        <v>402</v>
      </c>
      <c r="C5" s="76" t="s">
        <v>432</v>
      </c>
      <c r="D5" s="5" t="s">
        <v>29</v>
      </c>
      <c r="E5" s="326" t="s">
        <v>656</v>
      </c>
      <c r="F5" s="76" t="s">
        <v>437</v>
      </c>
      <c r="G5" s="322" t="s">
        <v>802</v>
      </c>
      <c r="H5" s="51"/>
    </row>
    <row r="6" spans="1:11" ht="45" x14ac:dyDescent="0.2">
      <c r="A6" s="479">
        <v>2</v>
      </c>
      <c r="B6" s="320" t="s">
        <v>386</v>
      </c>
      <c r="C6" s="76" t="s">
        <v>432</v>
      </c>
      <c r="D6" s="5" t="s">
        <v>29</v>
      </c>
      <c r="E6" s="326" t="s">
        <v>656</v>
      </c>
      <c r="F6" s="76" t="s">
        <v>439</v>
      </c>
      <c r="G6" s="322" t="s">
        <v>803</v>
      </c>
      <c r="H6" s="51"/>
    </row>
    <row r="7" spans="1:11" ht="45" x14ac:dyDescent="0.2">
      <c r="A7" s="479">
        <v>3</v>
      </c>
      <c r="B7" s="320" t="s">
        <v>496</v>
      </c>
      <c r="C7" s="76" t="s">
        <v>432</v>
      </c>
      <c r="D7" s="5" t="s">
        <v>29</v>
      </c>
      <c r="E7" s="326" t="s">
        <v>656</v>
      </c>
      <c r="F7" s="76" t="s">
        <v>439</v>
      </c>
      <c r="G7" s="322" t="s">
        <v>804</v>
      </c>
      <c r="H7" s="51"/>
    </row>
    <row r="8" spans="1:11" ht="45" x14ac:dyDescent="0.2">
      <c r="A8" s="479">
        <v>4</v>
      </c>
      <c r="B8" s="269" t="s">
        <v>383</v>
      </c>
      <c r="C8" s="76" t="s">
        <v>432</v>
      </c>
      <c r="D8" s="5" t="s">
        <v>5</v>
      </c>
      <c r="E8" s="326" t="s">
        <v>656</v>
      </c>
      <c r="F8" s="76" t="s">
        <v>439</v>
      </c>
      <c r="G8" s="322" t="s">
        <v>805</v>
      </c>
      <c r="H8" s="51"/>
    </row>
    <row r="9" spans="1:11" ht="45" x14ac:dyDescent="0.2">
      <c r="A9" s="479">
        <v>5</v>
      </c>
      <c r="B9" s="320" t="s">
        <v>801</v>
      </c>
      <c r="C9" s="76" t="s">
        <v>432</v>
      </c>
      <c r="D9" s="5" t="s">
        <v>29</v>
      </c>
      <c r="E9" s="326" t="s">
        <v>656</v>
      </c>
      <c r="F9" s="76" t="s">
        <v>439</v>
      </c>
      <c r="G9" s="322" t="s">
        <v>806</v>
      </c>
      <c r="H9" s="51"/>
    </row>
    <row r="10" spans="1:11" ht="15" x14ac:dyDescent="0.2">
      <c r="A10" s="479">
        <v>6</v>
      </c>
      <c r="B10" s="320" t="s">
        <v>422</v>
      </c>
      <c r="C10" s="76" t="s">
        <v>433</v>
      </c>
      <c r="D10" s="5" t="s">
        <v>5</v>
      </c>
      <c r="E10" s="326" t="s">
        <v>656</v>
      </c>
      <c r="F10" s="76" t="s">
        <v>439</v>
      </c>
      <c r="G10" s="322" t="s">
        <v>807</v>
      </c>
      <c r="H10" s="51"/>
    </row>
    <row r="11" spans="1:11" ht="45" x14ac:dyDescent="0.2">
      <c r="A11" s="479">
        <v>7</v>
      </c>
      <c r="B11" s="320" t="s">
        <v>423</v>
      </c>
      <c r="C11" s="76" t="s">
        <v>431</v>
      </c>
      <c r="D11" s="5" t="s">
        <v>5</v>
      </c>
      <c r="E11" s="326" t="s">
        <v>656</v>
      </c>
      <c r="F11" s="76" t="s">
        <v>439</v>
      </c>
      <c r="G11" s="322" t="s">
        <v>808</v>
      </c>
      <c r="H11" s="51"/>
    </row>
    <row r="12" spans="1:11" ht="45" x14ac:dyDescent="0.2">
      <c r="A12" s="479">
        <v>8</v>
      </c>
      <c r="B12" s="226" t="s">
        <v>398</v>
      </c>
      <c r="C12" s="76" t="s">
        <v>430</v>
      </c>
      <c r="D12" s="5" t="s">
        <v>29</v>
      </c>
      <c r="E12" s="326" t="s">
        <v>656</v>
      </c>
      <c r="F12" s="76" t="s">
        <v>437</v>
      </c>
      <c r="G12" s="322" t="s">
        <v>810</v>
      </c>
      <c r="H12" s="51"/>
    </row>
    <row r="13" spans="1:11" ht="30" x14ac:dyDescent="0.2">
      <c r="A13" s="479">
        <v>9</v>
      </c>
      <c r="B13" s="226" t="s">
        <v>401</v>
      </c>
      <c r="C13" s="76" t="s">
        <v>430</v>
      </c>
      <c r="D13" s="5" t="s">
        <v>29</v>
      </c>
      <c r="E13" s="326" t="s">
        <v>656</v>
      </c>
      <c r="F13" s="76" t="s">
        <v>437</v>
      </c>
      <c r="G13" s="322" t="s">
        <v>811</v>
      </c>
      <c r="H13" s="51"/>
    </row>
    <row r="14" spans="1:11" ht="45" x14ac:dyDescent="0.2">
      <c r="A14" s="479">
        <v>10</v>
      </c>
      <c r="B14" s="226" t="s">
        <v>400</v>
      </c>
      <c r="C14" s="76" t="s">
        <v>430</v>
      </c>
      <c r="D14" s="5" t="s">
        <v>29</v>
      </c>
      <c r="E14" s="326" t="s">
        <v>656</v>
      </c>
      <c r="F14" s="76" t="s">
        <v>437</v>
      </c>
      <c r="G14" s="322" t="s">
        <v>812</v>
      </c>
      <c r="H14" s="51"/>
    </row>
    <row r="15" spans="1:11" ht="45" x14ac:dyDescent="0.2">
      <c r="A15" s="479">
        <v>11</v>
      </c>
      <c r="B15" s="15" t="s">
        <v>390</v>
      </c>
      <c r="C15" s="76" t="s">
        <v>430</v>
      </c>
      <c r="D15" s="5" t="s">
        <v>29</v>
      </c>
      <c r="E15" s="326" t="s">
        <v>656</v>
      </c>
      <c r="F15" s="76" t="s">
        <v>437</v>
      </c>
      <c r="G15" s="322" t="s">
        <v>813</v>
      </c>
      <c r="H15" s="51"/>
    </row>
    <row r="16" spans="1:11" ht="45" x14ac:dyDescent="0.2">
      <c r="A16" s="479">
        <v>12</v>
      </c>
      <c r="B16" s="15" t="s">
        <v>420</v>
      </c>
      <c r="C16" s="76" t="s">
        <v>430</v>
      </c>
      <c r="D16" s="5" t="s">
        <v>29</v>
      </c>
      <c r="E16" s="326" t="s">
        <v>656</v>
      </c>
      <c r="F16" s="76" t="s">
        <v>437</v>
      </c>
      <c r="G16" s="322" t="s">
        <v>816</v>
      </c>
      <c r="H16" s="51"/>
    </row>
    <row r="17" spans="1:10" ht="30" x14ac:dyDescent="0.2">
      <c r="A17" s="479">
        <v>13</v>
      </c>
      <c r="B17" s="320" t="s">
        <v>410</v>
      </c>
      <c r="C17" s="76" t="s">
        <v>430</v>
      </c>
      <c r="D17" s="5" t="s">
        <v>29</v>
      </c>
      <c r="E17" s="326" t="s">
        <v>656</v>
      </c>
      <c r="F17" s="76" t="s">
        <v>438</v>
      </c>
      <c r="G17" s="322" t="s">
        <v>814</v>
      </c>
      <c r="H17" s="51"/>
    </row>
    <row r="18" spans="1:10" ht="45" x14ac:dyDescent="0.2">
      <c r="A18" s="479">
        <v>14</v>
      </c>
      <c r="B18" s="320" t="s">
        <v>411</v>
      </c>
      <c r="C18" s="76" t="s">
        <v>430</v>
      </c>
      <c r="D18" s="5" t="s">
        <v>29</v>
      </c>
      <c r="E18" s="326" t="s">
        <v>656</v>
      </c>
      <c r="F18" s="76" t="s">
        <v>436</v>
      </c>
      <c r="G18" s="322" t="s">
        <v>815</v>
      </c>
      <c r="H18" s="51"/>
    </row>
    <row r="19" spans="1:10" ht="60" x14ac:dyDescent="0.2">
      <c r="A19" s="479">
        <v>15</v>
      </c>
      <c r="B19" s="319" t="s">
        <v>393</v>
      </c>
      <c r="C19" s="76" t="s">
        <v>430</v>
      </c>
      <c r="D19" s="5" t="s">
        <v>29</v>
      </c>
      <c r="E19" s="326" t="s">
        <v>656</v>
      </c>
      <c r="F19" s="76" t="s">
        <v>439</v>
      </c>
      <c r="G19" s="322" t="s">
        <v>821</v>
      </c>
      <c r="H19" s="51"/>
    </row>
    <row r="20" spans="1:10" ht="60" x14ac:dyDescent="0.2">
      <c r="A20" s="479">
        <v>16</v>
      </c>
      <c r="B20" s="226" t="s">
        <v>396</v>
      </c>
      <c r="C20" s="76" t="s">
        <v>430</v>
      </c>
      <c r="D20" s="5" t="s">
        <v>29</v>
      </c>
      <c r="E20" s="326" t="s">
        <v>656</v>
      </c>
      <c r="F20" s="76" t="s">
        <v>439</v>
      </c>
      <c r="G20" s="322" t="s">
        <v>820</v>
      </c>
      <c r="H20" s="51"/>
    </row>
    <row r="21" spans="1:10" ht="45" x14ac:dyDescent="0.2">
      <c r="A21" s="479">
        <v>17</v>
      </c>
      <c r="B21" s="226" t="s">
        <v>405</v>
      </c>
      <c r="C21" s="76" t="s">
        <v>430</v>
      </c>
      <c r="D21" s="5" t="s">
        <v>29</v>
      </c>
      <c r="E21" s="326" t="s">
        <v>656</v>
      </c>
      <c r="F21" s="76" t="s">
        <v>437</v>
      </c>
      <c r="G21" s="322" t="s">
        <v>822</v>
      </c>
      <c r="H21" s="51"/>
    </row>
    <row r="22" spans="1:10" ht="15" x14ac:dyDescent="0.2">
      <c r="A22" s="479">
        <v>18</v>
      </c>
      <c r="B22" s="226" t="s">
        <v>414</v>
      </c>
      <c r="C22" s="76" t="s">
        <v>433</v>
      </c>
      <c r="D22" s="5" t="s">
        <v>29</v>
      </c>
      <c r="E22" s="326" t="s">
        <v>656</v>
      </c>
      <c r="F22" s="76" t="s">
        <v>439</v>
      </c>
      <c r="G22" s="322" t="s">
        <v>823</v>
      </c>
      <c r="H22" s="51"/>
    </row>
    <row r="23" spans="1:10" ht="15" x14ac:dyDescent="0.2">
      <c r="A23" s="479">
        <v>19</v>
      </c>
      <c r="B23" s="226" t="s">
        <v>416</v>
      </c>
      <c r="C23" s="76" t="s">
        <v>433</v>
      </c>
      <c r="D23" s="5" t="s">
        <v>5</v>
      </c>
      <c r="E23" s="326" t="s">
        <v>656</v>
      </c>
      <c r="F23" s="76" t="s">
        <v>439</v>
      </c>
      <c r="G23" s="322" t="s">
        <v>823</v>
      </c>
      <c r="H23" s="51"/>
    </row>
    <row r="24" spans="1:10" ht="15" x14ac:dyDescent="0.2">
      <c r="A24" s="479">
        <v>20</v>
      </c>
      <c r="B24" s="226" t="s">
        <v>418</v>
      </c>
      <c r="C24" s="76" t="s">
        <v>433</v>
      </c>
      <c r="D24" s="5" t="s">
        <v>5</v>
      </c>
      <c r="E24" s="326" t="s">
        <v>656</v>
      </c>
      <c r="F24" s="76" t="s">
        <v>439</v>
      </c>
      <c r="G24" s="322" t="s">
        <v>823</v>
      </c>
      <c r="H24" s="51"/>
    </row>
    <row r="25" spans="1:10" ht="15" x14ac:dyDescent="0.2">
      <c r="A25" s="479">
        <v>21</v>
      </c>
      <c r="B25" s="226" t="s">
        <v>419</v>
      </c>
      <c r="C25" s="76" t="s">
        <v>433</v>
      </c>
      <c r="D25" s="5" t="s">
        <v>29</v>
      </c>
      <c r="E25" s="326" t="s">
        <v>656</v>
      </c>
      <c r="F25" s="76" t="s">
        <v>439</v>
      </c>
      <c r="G25" s="322" t="s">
        <v>823</v>
      </c>
      <c r="H25" s="51"/>
    </row>
    <row r="26" spans="1:10" ht="15" x14ac:dyDescent="0.2">
      <c r="A26" s="479">
        <v>22</v>
      </c>
      <c r="B26" s="226" t="s">
        <v>620</v>
      </c>
      <c r="C26" s="76" t="s">
        <v>433</v>
      </c>
      <c r="D26" s="5" t="s">
        <v>5</v>
      </c>
      <c r="E26" s="326" t="s">
        <v>656</v>
      </c>
      <c r="F26" s="76" t="s">
        <v>439</v>
      </c>
      <c r="G26" s="322" t="s">
        <v>823</v>
      </c>
      <c r="H26" s="51"/>
    </row>
    <row r="27" spans="1:10" ht="15" x14ac:dyDescent="0.2">
      <c r="A27" s="479">
        <v>23</v>
      </c>
      <c r="B27" s="226" t="s">
        <v>819</v>
      </c>
      <c r="C27" s="76" t="s">
        <v>433</v>
      </c>
      <c r="D27" s="5" t="s">
        <v>5</v>
      </c>
      <c r="E27" s="326" t="s">
        <v>656</v>
      </c>
      <c r="F27" s="169"/>
      <c r="G27" s="327" t="s">
        <v>823</v>
      </c>
      <c r="H27" s="327"/>
    </row>
    <row r="28" spans="1:10" ht="90" x14ac:dyDescent="0.2">
      <c r="A28" s="479">
        <v>24</v>
      </c>
      <c r="B28" s="320" t="s">
        <v>379</v>
      </c>
      <c r="C28" s="76" t="s">
        <v>430</v>
      </c>
      <c r="D28" s="5" t="s">
        <v>5</v>
      </c>
      <c r="E28" s="207" t="s">
        <v>657</v>
      </c>
      <c r="F28" s="76" t="s">
        <v>437</v>
      </c>
      <c r="G28" s="322" t="s">
        <v>797</v>
      </c>
      <c r="H28" s="294" t="s">
        <v>827</v>
      </c>
    </row>
    <row r="29" spans="1:10" ht="45" x14ac:dyDescent="0.2">
      <c r="A29" s="479">
        <v>25</v>
      </c>
      <c r="B29" s="320" t="s">
        <v>381</v>
      </c>
      <c r="C29" s="76" t="s">
        <v>433</v>
      </c>
      <c r="D29" s="5" t="s">
        <v>5</v>
      </c>
      <c r="E29" s="207" t="s">
        <v>657</v>
      </c>
      <c r="F29" s="76" t="s">
        <v>439</v>
      </c>
      <c r="G29" s="322" t="s">
        <v>798</v>
      </c>
      <c r="H29" s="51"/>
    </row>
    <row r="30" spans="1:10" ht="45" x14ac:dyDescent="0.2">
      <c r="A30" s="479">
        <v>26</v>
      </c>
      <c r="B30" s="320" t="s">
        <v>382</v>
      </c>
      <c r="C30" s="76" t="s">
        <v>433</v>
      </c>
      <c r="D30" s="5" t="s">
        <v>5</v>
      </c>
      <c r="E30" s="207" t="s">
        <v>657</v>
      </c>
      <c r="F30" s="76" t="s">
        <v>439</v>
      </c>
      <c r="G30" s="322" t="s">
        <v>799</v>
      </c>
      <c r="H30" s="51"/>
    </row>
    <row r="31" spans="1:10" ht="45" x14ac:dyDescent="0.2">
      <c r="A31" s="479">
        <v>27</v>
      </c>
      <c r="B31" s="320" t="s">
        <v>424</v>
      </c>
      <c r="C31" s="76" t="s">
        <v>433</v>
      </c>
      <c r="D31" s="5" t="s">
        <v>5</v>
      </c>
      <c r="E31" s="207" t="s">
        <v>657</v>
      </c>
      <c r="F31" s="76" t="s">
        <v>439</v>
      </c>
      <c r="G31" s="322" t="s">
        <v>798</v>
      </c>
      <c r="H31" s="51"/>
    </row>
    <row r="32" spans="1:10" s="177" customFormat="1" ht="15" x14ac:dyDescent="0.2">
      <c r="A32" s="344"/>
      <c r="B32" s="158"/>
      <c r="C32" s="148"/>
      <c r="D32" s="166"/>
      <c r="E32" s="166"/>
      <c r="F32" s="148"/>
      <c r="G32" s="166"/>
      <c r="H32" s="148"/>
      <c r="I32" s="329"/>
      <c r="J32" s="329"/>
    </row>
    <row r="33" spans="1:10" s="177" customFormat="1" ht="15" x14ac:dyDescent="0.2">
      <c r="A33" s="344"/>
      <c r="B33" s="158"/>
      <c r="C33" s="148"/>
      <c r="D33" s="166"/>
      <c r="E33" s="166"/>
      <c r="F33" s="148"/>
      <c r="G33" s="166"/>
      <c r="H33" s="148"/>
      <c r="I33" s="329"/>
      <c r="J33" s="329"/>
    </row>
    <row r="34" spans="1:10" s="177" customFormat="1" ht="15" x14ac:dyDescent="0.2">
      <c r="A34" s="344"/>
      <c r="B34" s="158"/>
      <c r="C34" s="148"/>
      <c r="D34" s="166"/>
      <c r="E34" s="166"/>
      <c r="F34" s="148"/>
      <c r="G34" s="166"/>
      <c r="H34" s="148"/>
      <c r="I34" s="329"/>
      <c r="J34" s="329"/>
    </row>
    <row r="35" spans="1:10" s="177" customFormat="1" ht="20.25" x14ac:dyDescent="0.2">
      <c r="A35" s="344"/>
      <c r="B35" s="265" t="s">
        <v>834</v>
      </c>
      <c r="C35" s="148"/>
      <c r="D35" s="166"/>
      <c r="E35" s="166"/>
      <c r="F35" s="148"/>
      <c r="G35" s="166"/>
      <c r="H35" s="148"/>
      <c r="I35" s="329"/>
      <c r="J35" s="329"/>
    </row>
    <row r="36" spans="1:10" ht="45" x14ac:dyDescent="0.2">
      <c r="A36" s="345">
        <v>28</v>
      </c>
      <c r="B36" s="15" t="s">
        <v>636</v>
      </c>
      <c r="C36" s="76" t="s">
        <v>430</v>
      </c>
      <c r="D36" s="5" t="s">
        <v>5</v>
      </c>
      <c r="E36" s="5" t="s">
        <v>836</v>
      </c>
      <c r="F36" s="76" t="s">
        <v>437</v>
      </c>
      <c r="G36" s="322" t="s">
        <v>800</v>
      </c>
      <c r="H36" s="339" t="s">
        <v>830</v>
      </c>
    </row>
    <row r="37" spans="1:10" ht="45" x14ac:dyDescent="0.2">
      <c r="A37" s="345">
        <v>29</v>
      </c>
      <c r="B37" s="328" t="s">
        <v>408</v>
      </c>
      <c r="C37" s="323" t="s">
        <v>433</v>
      </c>
      <c r="D37" s="318" t="s">
        <v>29</v>
      </c>
      <c r="E37" s="330" t="s">
        <v>655</v>
      </c>
      <c r="F37" s="323" t="s">
        <v>439</v>
      </c>
      <c r="G37" s="61"/>
      <c r="H37" s="340" t="s">
        <v>824</v>
      </c>
    </row>
    <row r="38" spans="1:10" ht="45" x14ac:dyDescent="0.2">
      <c r="A38" s="345">
        <v>30</v>
      </c>
      <c r="B38" s="15" t="s">
        <v>412</v>
      </c>
      <c r="C38" s="76" t="s">
        <v>433</v>
      </c>
      <c r="D38" s="5" t="s">
        <v>29</v>
      </c>
      <c r="E38" s="325" t="s">
        <v>655</v>
      </c>
      <c r="F38" s="76" t="s">
        <v>439</v>
      </c>
      <c r="G38" s="51"/>
      <c r="H38" s="341" t="s">
        <v>824</v>
      </c>
    </row>
    <row r="39" spans="1:10" ht="30" x14ac:dyDescent="0.2">
      <c r="A39" s="345">
        <v>31</v>
      </c>
      <c r="B39" s="16" t="s">
        <v>392</v>
      </c>
      <c r="C39" s="76" t="s">
        <v>430</v>
      </c>
      <c r="D39" s="5" t="s">
        <v>29</v>
      </c>
      <c r="E39" s="5" t="s">
        <v>836</v>
      </c>
      <c r="F39" s="76" t="s">
        <v>437</v>
      </c>
      <c r="G39" s="51"/>
      <c r="H39" s="341" t="s">
        <v>826</v>
      </c>
    </row>
    <row r="40" spans="1:10" ht="60" x14ac:dyDescent="0.2">
      <c r="A40" s="345">
        <v>32</v>
      </c>
      <c r="B40" s="15" t="s">
        <v>425</v>
      </c>
      <c r="C40" s="76" t="s">
        <v>430</v>
      </c>
      <c r="D40" s="5" t="s">
        <v>29</v>
      </c>
      <c r="E40" s="5" t="s">
        <v>836</v>
      </c>
      <c r="F40" s="76" t="s">
        <v>437</v>
      </c>
      <c r="G40" s="322" t="s">
        <v>817</v>
      </c>
      <c r="H40" s="341" t="s">
        <v>818</v>
      </c>
    </row>
    <row r="41" spans="1:10" ht="60.75" thickBot="1" x14ac:dyDescent="0.25">
      <c r="A41" s="345">
        <v>33</v>
      </c>
      <c r="B41" s="17" t="s">
        <v>388</v>
      </c>
      <c r="C41" s="311" t="s">
        <v>430</v>
      </c>
      <c r="D41" s="8" t="s">
        <v>29</v>
      </c>
      <c r="E41" s="104" t="s">
        <v>836</v>
      </c>
      <c r="F41" s="8" t="s">
        <v>437</v>
      </c>
      <c r="G41" s="8"/>
      <c r="H41" s="342" t="s">
        <v>809</v>
      </c>
    </row>
    <row r="44" spans="1:10" ht="49.5" customHeight="1" x14ac:dyDescent="0.2">
      <c r="B44" s="417" t="s">
        <v>828</v>
      </c>
      <c r="C44" s="417"/>
      <c r="D44" s="417"/>
      <c r="E44" s="417"/>
      <c r="F44" s="417"/>
    </row>
    <row r="45" spans="1:10" ht="28.5" thickBot="1" x14ac:dyDescent="0.25">
      <c r="A45" s="163"/>
      <c r="B45" s="418" t="s">
        <v>373</v>
      </c>
      <c r="C45" s="418"/>
      <c r="D45" s="418"/>
      <c r="E45" s="418"/>
      <c r="F45" s="418"/>
      <c r="G45" s="418"/>
      <c r="H45" s="418"/>
    </row>
    <row r="46" spans="1:10" ht="63.75" thickBot="1" x14ac:dyDescent="0.25">
      <c r="A46" s="164" t="s">
        <v>318</v>
      </c>
      <c r="B46" s="161" t="s">
        <v>0</v>
      </c>
      <c r="C46" s="1" t="s">
        <v>429</v>
      </c>
      <c r="D46" s="1" t="s">
        <v>1</v>
      </c>
      <c r="E46" s="1" t="s">
        <v>653</v>
      </c>
      <c r="F46" s="1" t="s">
        <v>654</v>
      </c>
      <c r="G46" s="161" t="s">
        <v>693</v>
      </c>
      <c r="H46" s="161" t="s">
        <v>662</v>
      </c>
    </row>
    <row r="47" spans="1:10" ht="45" x14ac:dyDescent="0.2">
      <c r="A47" s="346">
        <v>1</v>
      </c>
      <c r="B47" s="103" t="s">
        <v>375</v>
      </c>
      <c r="C47" s="76" t="s">
        <v>433</v>
      </c>
      <c r="D47" s="26" t="s">
        <v>29</v>
      </c>
      <c r="E47" s="326" t="s">
        <v>656</v>
      </c>
      <c r="F47" s="45" t="s">
        <v>436</v>
      </c>
      <c r="G47" s="34" t="s">
        <v>829</v>
      </c>
      <c r="H47" s="26"/>
    </row>
    <row r="48" spans="1:10" ht="45" x14ac:dyDescent="0.2">
      <c r="A48" s="347">
        <v>2</v>
      </c>
      <c r="B48" s="103" t="s">
        <v>793</v>
      </c>
      <c r="C48" s="76" t="s">
        <v>433</v>
      </c>
      <c r="D48" s="321" t="s">
        <v>29</v>
      </c>
      <c r="E48" s="326" t="s">
        <v>656</v>
      </c>
      <c r="F48" s="45" t="s">
        <v>438</v>
      </c>
      <c r="G48" s="34" t="s">
        <v>795</v>
      </c>
      <c r="H48" s="82"/>
    </row>
    <row r="49" spans="1:8" ht="45" x14ac:dyDescent="0.2">
      <c r="A49" s="347">
        <v>3</v>
      </c>
      <c r="B49" s="103" t="s">
        <v>377</v>
      </c>
      <c r="C49" s="76" t="s">
        <v>433</v>
      </c>
      <c r="D49" s="321" t="s">
        <v>29</v>
      </c>
      <c r="E49" s="326" t="s">
        <v>656</v>
      </c>
      <c r="F49" s="45" t="s">
        <v>438</v>
      </c>
      <c r="G49" s="34" t="s">
        <v>796</v>
      </c>
      <c r="H49" s="82"/>
    </row>
    <row r="50" spans="1:8" ht="30.75" thickBot="1" x14ac:dyDescent="0.25">
      <c r="A50" s="348">
        <v>4</v>
      </c>
      <c r="B50" s="104" t="s">
        <v>374</v>
      </c>
      <c r="C50" s="311" t="s">
        <v>433</v>
      </c>
      <c r="D50" s="19" t="s">
        <v>29</v>
      </c>
      <c r="E50" s="275" t="s">
        <v>657</v>
      </c>
      <c r="F50" s="224" t="s">
        <v>437</v>
      </c>
      <c r="G50" s="324" t="s">
        <v>794</v>
      </c>
      <c r="H50" s="19"/>
    </row>
  </sheetData>
  <mergeCells count="3">
    <mergeCell ref="B44:F44"/>
    <mergeCell ref="B3:H3"/>
    <mergeCell ref="B45:H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5"/>
  <sheetViews>
    <sheetView rightToLeft="1" workbookViewId="0">
      <selection activeCell="B2" sqref="B2"/>
    </sheetView>
  </sheetViews>
  <sheetFormatPr defaultRowHeight="14.25" x14ac:dyDescent="0.2"/>
  <cols>
    <col min="1" max="1" width="16.125" customWidth="1"/>
    <col min="3" max="4" width="10.75" bestFit="1" customWidth="1"/>
    <col min="5" max="5" width="8.25" customWidth="1"/>
    <col min="6" max="6" width="12.25" bestFit="1" customWidth="1"/>
    <col min="7" max="7" width="12.25" customWidth="1"/>
    <col min="8" max="8" width="10.75" bestFit="1" customWidth="1"/>
    <col min="10" max="11" width="10.75" bestFit="1" customWidth="1"/>
    <col min="12" max="12" width="11.625" bestFit="1" customWidth="1"/>
    <col min="13" max="13" width="12.25" bestFit="1" customWidth="1"/>
    <col min="15" max="15" width="13.25" customWidth="1"/>
    <col min="17" max="17" width="15.125" bestFit="1" customWidth="1"/>
    <col min="20" max="20" width="12.25" bestFit="1" customWidth="1"/>
    <col min="24" max="24" width="10.75" bestFit="1" customWidth="1"/>
    <col min="27" max="27" width="12.25" bestFit="1" customWidth="1"/>
    <col min="29" max="29" width="11.75" customWidth="1"/>
    <col min="31" max="31" width="10.75" bestFit="1" customWidth="1"/>
    <col min="32" max="32" width="9.625" bestFit="1" customWidth="1"/>
    <col min="34" max="34" width="12.25" bestFit="1" customWidth="1"/>
  </cols>
  <sheetData>
    <row r="1" spans="1:34" ht="18.75" thickTop="1" x14ac:dyDescent="0.25">
      <c r="A1" s="195"/>
      <c r="B1" s="196" t="s">
        <v>681</v>
      </c>
      <c r="C1" s="444" t="s">
        <v>680</v>
      </c>
      <c r="D1" s="445"/>
      <c r="E1" s="445"/>
      <c r="F1" s="446"/>
      <c r="H1" s="195"/>
      <c r="I1" s="196" t="s">
        <v>681</v>
      </c>
      <c r="J1" s="444" t="s">
        <v>790</v>
      </c>
      <c r="K1" s="445"/>
      <c r="L1" s="445"/>
      <c r="M1" s="446"/>
      <c r="O1" s="195"/>
      <c r="P1" s="196" t="s">
        <v>681</v>
      </c>
      <c r="Q1" s="444" t="s">
        <v>791</v>
      </c>
      <c r="R1" s="445"/>
      <c r="S1" s="445"/>
      <c r="T1" s="446"/>
      <c r="V1" s="195"/>
      <c r="W1" s="196" t="s">
        <v>681</v>
      </c>
      <c r="X1" s="444" t="s">
        <v>832</v>
      </c>
      <c r="Y1" s="445"/>
      <c r="Z1" s="445"/>
      <c r="AA1" s="446"/>
      <c r="AC1" s="195"/>
      <c r="AD1" s="196" t="s">
        <v>681</v>
      </c>
      <c r="AE1" s="444" t="s">
        <v>837</v>
      </c>
      <c r="AF1" s="445"/>
      <c r="AG1" s="445"/>
      <c r="AH1" s="446"/>
    </row>
    <row r="2" spans="1:34" ht="18" x14ac:dyDescent="0.25">
      <c r="A2" s="197"/>
      <c r="B2" s="177"/>
      <c r="C2" s="186"/>
      <c r="D2" s="190" t="s">
        <v>667</v>
      </c>
      <c r="E2" s="447">
        <f>SUM(D4:F7)</f>
        <v>29</v>
      </c>
      <c r="F2" s="448"/>
      <c r="H2" s="197"/>
      <c r="I2" s="177"/>
      <c r="J2" s="186"/>
      <c r="K2" s="190" t="s">
        <v>667</v>
      </c>
      <c r="L2" s="447">
        <f t="shared" ref="L2" si="0">SUM(K4:M7)</f>
        <v>69</v>
      </c>
      <c r="M2" s="448"/>
      <c r="O2" s="197"/>
      <c r="P2" s="177"/>
      <c r="Q2" s="186"/>
      <c r="R2" s="190" t="s">
        <v>667</v>
      </c>
      <c r="S2" s="447">
        <f t="shared" ref="S2" si="1">SUM(R4:T7)</f>
        <v>93</v>
      </c>
      <c r="T2" s="448"/>
      <c r="V2" s="197"/>
      <c r="W2" s="177"/>
      <c r="X2" s="186"/>
      <c r="Y2" s="190" t="s">
        <v>667</v>
      </c>
      <c r="Z2" s="447">
        <f t="shared" ref="Z2" si="2">SUM(Y4:AA7)</f>
        <v>34</v>
      </c>
      <c r="AA2" s="448"/>
      <c r="AC2" s="197"/>
      <c r="AD2" s="177"/>
      <c r="AE2" s="186"/>
      <c r="AF2" s="190" t="s">
        <v>667</v>
      </c>
      <c r="AG2" s="447">
        <f t="shared" ref="AG2" si="3">SUM(AF4:AH7)</f>
        <v>33</v>
      </c>
      <c r="AH2" s="448"/>
    </row>
    <row r="3" spans="1:34" ht="18.75" thickBot="1" x14ac:dyDescent="0.3">
      <c r="A3" s="197" t="s">
        <v>671</v>
      </c>
      <c r="B3" s="177"/>
      <c r="C3" s="186"/>
      <c r="D3" s="185" t="s">
        <v>656</v>
      </c>
      <c r="E3" s="185" t="s">
        <v>657</v>
      </c>
      <c r="F3" s="187" t="s">
        <v>655</v>
      </c>
      <c r="H3" s="197" t="s">
        <v>671</v>
      </c>
      <c r="I3" s="177">
        <v>5</v>
      </c>
      <c r="J3" s="186"/>
      <c r="K3" s="185" t="s">
        <v>656</v>
      </c>
      <c r="L3" s="185" t="s">
        <v>657</v>
      </c>
      <c r="M3" s="187" t="s">
        <v>655</v>
      </c>
      <c r="O3" s="197" t="s">
        <v>671</v>
      </c>
      <c r="P3" s="177">
        <v>22</v>
      </c>
      <c r="Q3" s="186"/>
      <c r="R3" s="185" t="s">
        <v>656</v>
      </c>
      <c r="S3" s="185" t="s">
        <v>657</v>
      </c>
      <c r="T3" s="187" t="s">
        <v>655</v>
      </c>
      <c r="V3" s="197" t="s">
        <v>671</v>
      </c>
      <c r="W3" s="177"/>
      <c r="X3" s="186"/>
      <c r="Y3" s="185" t="s">
        <v>656</v>
      </c>
      <c r="Z3" s="185" t="s">
        <v>657</v>
      </c>
      <c r="AA3" s="187" t="s">
        <v>655</v>
      </c>
      <c r="AC3" s="197" t="s">
        <v>671</v>
      </c>
      <c r="AD3" s="177">
        <v>1</v>
      </c>
      <c r="AE3" s="186"/>
      <c r="AF3" s="185" t="s">
        <v>656</v>
      </c>
      <c r="AG3" s="185" t="s">
        <v>657</v>
      </c>
      <c r="AH3" s="187" t="s">
        <v>655</v>
      </c>
    </row>
    <row r="4" spans="1:34" ht="18.75" thickBot="1" x14ac:dyDescent="0.3">
      <c r="A4" s="198" t="s">
        <v>668</v>
      </c>
      <c r="B4" s="191">
        <f>SUM(F11,F33)</f>
        <v>3</v>
      </c>
      <c r="C4" s="193" t="s">
        <v>682</v>
      </c>
      <c r="D4" s="194">
        <f>SUM(D11,D33)</f>
        <v>12</v>
      </c>
      <c r="E4" s="194">
        <f>SUM(D12,D34)</f>
        <v>0</v>
      </c>
      <c r="F4" s="199">
        <f>SUM(D13,D35)</f>
        <v>0</v>
      </c>
      <c r="H4" s="198" t="s">
        <v>668</v>
      </c>
      <c r="I4" s="191">
        <f>SUM(M11,M33)</f>
        <v>10</v>
      </c>
      <c r="J4" s="193" t="s">
        <v>682</v>
      </c>
      <c r="K4" s="194">
        <f>SUM(K11,K33,K55)</f>
        <v>27</v>
      </c>
      <c r="L4" s="194">
        <f>SUM(K12,K34,K56)</f>
        <v>4</v>
      </c>
      <c r="M4" s="199">
        <f>SUM(K13,K35,K57)</f>
        <v>0</v>
      </c>
      <c r="O4" s="198" t="s">
        <v>668</v>
      </c>
      <c r="P4" s="191">
        <f>SUM(T11,T33,T55)</f>
        <v>20</v>
      </c>
      <c r="Q4" s="193" t="s">
        <v>682</v>
      </c>
      <c r="R4" s="194">
        <f>SUM(R11,R33,R55)</f>
        <v>25</v>
      </c>
      <c r="S4" s="194">
        <f>SUM(R12,R34,R56)</f>
        <v>7</v>
      </c>
      <c r="T4" s="199">
        <f>SUM(R13,R35,R57)</f>
        <v>2</v>
      </c>
      <c r="V4" s="198" t="s">
        <v>668</v>
      </c>
      <c r="W4" s="191">
        <f>SUM(AA11,AA33,AA55)</f>
        <v>5</v>
      </c>
      <c r="X4" s="193" t="s">
        <v>682</v>
      </c>
      <c r="Y4" s="194">
        <f>SUM(Y11,Y33,Y55)</f>
        <v>15</v>
      </c>
      <c r="Z4" s="194">
        <f>SUM(Y12,Y34,Y56)</f>
        <v>1</v>
      </c>
      <c r="AA4" s="199">
        <f>SUM(Y13,Y35,Y57)</f>
        <v>0</v>
      </c>
      <c r="AC4" s="198" t="s">
        <v>668</v>
      </c>
      <c r="AD4" s="191">
        <f>SUM(AH11,AH33,AH55)</f>
        <v>4</v>
      </c>
      <c r="AE4" s="193" t="s">
        <v>682</v>
      </c>
      <c r="AF4" s="194">
        <f>SUM(AF11,AF33,AF55)</f>
        <v>10</v>
      </c>
      <c r="AG4" s="194">
        <f>SUM(AF12,AF34,AF56)</f>
        <v>1</v>
      </c>
      <c r="AH4" s="199">
        <f>SUM(AF13,AF35,AF57)</f>
        <v>0</v>
      </c>
    </row>
    <row r="5" spans="1:34" ht="18" x14ac:dyDescent="0.25">
      <c r="A5" s="200" t="s">
        <v>669</v>
      </c>
      <c r="B5" s="192">
        <f>SUM(F12,F34)</f>
        <v>6</v>
      </c>
      <c r="C5" s="185" t="s">
        <v>641</v>
      </c>
      <c r="D5" s="194">
        <f>SUM(D17,D39)</f>
        <v>4</v>
      </c>
      <c r="E5" s="194">
        <f>SUM(D18,D40)</f>
        <v>2</v>
      </c>
      <c r="F5" s="199">
        <f>SUM(D19,D41)</f>
        <v>0</v>
      </c>
      <c r="H5" s="200" t="s">
        <v>669</v>
      </c>
      <c r="I5" s="192">
        <f>SUM(M12,M34)</f>
        <v>6</v>
      </c>
      <c r="J5" s="185" t="s">
        <v>641</v>
      </c>
      <c r="K5" s="194">
        <f>SUM(K17,K39,K61)</f>
        <v>10</v>
      </c>
      <c r="L5" s="194">
        <f>SUM(K18,K40,K62)</f>
        <v>3</v>
      </c>
      <c r="M5" s="199">
        <f>SUM(K19,K41,K63)</f>
        <v>0</v>
      </c>
      <c r="O5" s="200" t="s">
        <v>669</v>
      </c>
      <c r="P5" s="192">
        <f>SUM(T12,T34,T56)</f>
        <v>5</v>
      </c>
      <c r="Q5" s="185" t="s">
        <v>641</v>
      </c>
      <c r="R5" s="194">
        <f>SUM(R17,R39,R61)</f>
        <v>18</v>
      </c>
      <c r="S5" s="194">
        <f>SUM(R18,R40,R62)</f>
        <v>0</v>
      </c>
      <c r="T5" s="199">
        <f>SUM(R19,R41,R63)</f>
        <v>5</v>
      </c>
      <c r="V5" s="200" t="s">
        <v>669</v>
      </c>
      <c r="W5" s="192">
        <f>SUM(AA12,AA34,AA56)</f>
        <v>4</v>
      </c>
      <c r="X5" s="185" t="s">
        <v>641</v>
      </c>
      <c r="Y5" s="194">
        <f>SUM(Y17,Y39,Y61)</f>
        <v>2</v>
      </c>
      <c r="Z5" s="194">
        <f>SUM(Y18,Y40,Y62)</f>
        <v>0</v>
      </c>
      <c r="AA5" s="199">
        <f>SUM(Y19,Y41,Y63)</f>
        <v>0</v>
      </c>
      <c r="AC5" s="200" t="s">
        <v>669</v>
      </c>
      <c r="AD5" s="192">
        <f>SUM(AH12,AH34,AH56)</f>
        <v>1</v>
      </c>
      <c r="AE5" s="185" t="s">
        <v>641</v>
      </c>
      <c r="AF5" s="194">
        <f>SUM(AF17,AF39,AF61)</f>
        <v>5</v>
      </c>
      <c r="AG5" s="194">
        <f>SUM(AF18,AF40,AF62)</f>
        <v>0</v>
      </c>
      <c r="AH5" s="199">
        <f>SUM(AF19,AF41,AF63)</f>
        <v>0</v>
      </c>
    </row>
    <row r="6" spans="1:34" ht="18" x14ac:dyDescent="0.25">
      <c r="A6" s="200" t="s">
        <v>670</v>
      </c>
      <c r="B6" s="192">
        <f>SUM(F13,F35)</f>
        <v>0</v>
      </c>
      <c r="C6" s="185" t="s">
        <v>642</v>
      </c>
      <c r="D6" s="194">
        <f>SUM(D22,D44)</f>
        <v>6</v>
      </c>
      <c r="E6" s="194">
        <f>SUM(D23,D45)</f>
        <v>0</v>
      </c>
      <c r="F6" s="199">
        <f>SUM(D24,D46)</f>
        <v>0</v>
      </c>
      <c r="H6" s="200" t="s">
        <v>670</v>
      </c>
      <c r="I6" s="192">
        <f>SUM(M13,M35)</f>
        <v>2</v>
      </c>
      <c r="J6" s="185" t="s">
        <v>642</v>
      </c>
      <c r="K6" s="194">
        <f>SUM(K22,K44,K66)</f>
        <v>14</v>
      </c>
      <c r="L6" s="194">
        <f>SUM(K23,K45,K67)</f>
        <v>0</v>
      </c>
      <c r="M6" s="199">
        <f>SUM(K24,K46,K68)</f>
        <v>6</v>
      </c>
      <c r="O6" s="200" t="s">
        <v>670</v>
      </c>
      <c r="P6" s="192">
        <f>SUM(T13,T35,T57)</f>
        <v>9</v>
      </c>
      <c r="Q6" s="185" t="s">
        <v>642</v>
      </c>
      <c r="R6" s="194">
        <f>SUM(R22,R44,R66)</f>
        <v>27</v>
      </c>
      <c r="S6" s="194">
        <f>SUM(R23,R45,R67)</f>
        <v>4</v>
      </c>
      <c r="T6" s="199">
        <f>SUM(R24,R46,R68)</f>
        <v>3</v>
      </c>
      <c r="V6" s="200" t="s">
        <v>670</v>
      </c>
      <c r="W6" s="192">
        <f>SUM(AA13,AA35,AA57)</f>
        <v>1</v>
      </c>
      <c r="X6" s="185" t="s">
        <v>642</v>
      </c>
      <c r="Y6" s="194">
        <f>SUM(Y22,Y44,Y66)</f>
        <v>13</v>
      </c>
      <c r="Z6" s="194">
        <f>SUM(Y23,Y45,Y67)</f>
        <v>1</v>
      </c>
      <c r="AA6" s="199">
        <f>SUM(Y24,Y46,Y68)</f>
        <v>1</v>
      </c>
      <c r="AC6" s="200" t="s">
        <v>670</v>
      </c>
      <c r="AD6" s="192">
        <f>SUM(AH13,AH35,AH57)</f>
        <v>3</v>
      </c>
      <c r="AE6" s="185" t="s">
        <v>642</v>
      </c>
      <c r="AF6" s="194">
        <f>SUM(AF22,AF44,AF66)</f>
        <v>10</v>
      </c>
      <c r="AG6" s="194">
        <f>SUM(AF23,AF45,AF67)</f>
        <v>4</v>
      </c>
      <c r="AH6" s="199">
        <f>SUM(AF24,AF46,AF68)</f>
        <v>2</v>
      </c>
    </row>
    <row r="7" spans="1:34" ht="18" x14ac:dyDescent="0.25">
      <c r="A7" s="200" t="s">
        <v>672</v>
      </c>
      <c r="B7" s="192">
        <f>SUM(F14,F36)</f>
        <v>0</v>
      </c>
      <c r="C7" s="185" t="s">
        <v>643</v>
      </c>
      <c r="D7" s="194">
        <f>SUM(D27,D49)</f>
        <v>5</v>
      </c>
      <c r="E7" s="194">
        <f>SUM(D28,D50)</f>
        <v>0</v>
      </c>
      <c r="F7" s="199">
        <f>SUM(D29,D51)</f>
        <v>0</v>
      </c>
      <c r="H7" s="200" t="s">
        <v>672</v>
      </c>
      <c r="I7" s="192">
        <f>SUM(M14,M36)</f>
        <v>0</v>
      </c>
      <c r="J7" s="185" t="s">
        <v>643</v>
      </c>
      <c r="K7" s="194">
        <f>SUM(K27,K49,K71)</f>
        <v>5</v>
      </c>
      <c r="L7" s="194">
        <f>SUM(K28,K50,K72)</f>
        <v>0</v>
      </c>
      <c r="M7" s="199">
        <f>SUM(K29,K51,K73)</f>
        <v>0</v>
      </c>
      <c r="O7" s="200" t="s">
        <v>672</v>
      </c>
      <c r="P7" s="192">
        <f>SUM(T14,T36)</f>
        <v>0</v>
      </c>
      <c r="Q7" s="185" t="s">
        <v>643</v>
      </c>
      <c r="R7" s="194">
        <f>SUM(R27,R49,R71)</f>
        <v>2</v>
      </c>
      <c r="S7" s="194">
        <f>SUM(R28,R50,R72)</f>
        <v>0</v>
      </c>
      <c r="T7" s="199">
        <f>SUM(R29,R51,R73)</f>
        <v>0</v>
      </c>
      <c r="V7" s="200" t="s">
        <v>672</v>
      </c>
      <c r="W7" s="192">
        <f>SUM(AA14,AA36)</f>
        <v>0</v>
      </c>
      <c r="X7" s="185" t="s">
        <v>643</v>
      </c>
      <c r="Y7" s="194">
        <f>SUM(Y27,Y49,Y71)</f>
        <v>1</v>
      </c>
      <c r="Z7" s="194">
        <f>SUM(Y28,Y50,Y72)</f>
        <v>0</v>
      </c>
      <c r="AA7" s="199">
        <f>SUM(Y29,Y51,Y73)</f>
        <v>0</v>
      </c>
      <c r="AC7" s="200" t="s">
        <v>672</v>
      </c>
      <c r="AD7" s="192">
        <f>SUM(AH14,AH36)</f>
        <v>3</v>
      </c>
      <c r="AE7" s="185" t="s">
        <v>643</v>
      </c>
      <c r="AF7" s="194">
        <f>SUM(AF27,AF49,AF71)</f>
        <v>1</v>
      </c>
      <c r="AG7" s="194">
        <f>SUM(AF28,AF50,AF72)</f>
        <v>0</v>
      </c>
      <c r="AH7" s="199">
        <f>SUM(AF29,AF51,AF73)</f>
        <v>0</v>
      </c>
    </row>
    <row r="8" spans="1:34" ht="18.75" thickBot="1" x14ac:dyDescent="0.3">
      <c r="A8" s="201" t="s">
        <v>684</v>
      </c>
      <c r="B8" s="202">
        <f>SUM(F15,F37)</f>
        <v>2</v>
      </c>
      <c r="C8" s="232" t="s">
        <v>667</v>
      </c>
      <c r="D8" s="233">
        <f>SUM(D4:D7)</f>
        <v>27</v>
      </c>
      <c r="E8" s="233">
        <f t="shared" ref="E8:F8" si="4">SUM(E4:E7)</f>
        <v>2</v>
      </c>
      <c r="F8" s="234">
        <f t="shared" si="4"/>
        <v>0</v>
      </c>
      <c r="H8" s="201" t="s">
        <v>684</v>
      </c>
      <c r="I8" s="202">
        <f>SUM(M15,M37)</f>
        <v>0</v>
      </c>
      <c r="J8" s="232" t="s">
        <v>667</v>
      </c>
      <c r="K8" s="233">
        <f t="shared" ref="K8" si="5">SUM(K4:K7)</f>
        <v>56</v>
      </c>
      <c r="L8" s="233">
        <f t="shared" ref="L8:M8" si="6">SUM(L4:L7)</f>
        <v>7</v>
      </c>
      <c r="M8" s="234">
        <f t="shared" si="6"/>
        <v>6</v>
      </c>
      <c r="O8" s="201" t="s">
        <v>684</v>
      </c>
      <c r="P8" s="202">
        <f>SUM(T15,T37)</f>
        <v>0</v>
      </c>
      <c r="Q8" s="232" t="s">
        <v>667</v>
      </c>
      <c r="R8" s="233">
        <f t="shared" ref="R8" si="7">SUM(R4:R7)</f>
        <v>72</v>
      </c>
      <c r="S8" s="233">
        <f t="shared" ref="S8:T8" si="8">SUM(S4:S7)</f>
        <v>11</v>
      </c>
      <c r="T8" s="234">
        <f t="shared" si="8"/>
        <v>10</v>
      </c>
      <c r="V8" s="201" t="s">
        <v>684</v>
      </c>
      <c r="W8" s="202">
        <f>SUM(AA15,AA37)</f>
        <v>6</v>
      </c>
      <c r="X8" s="232" t="s">
        <v>667</v>
      </c>
      <c r="Y8" s="233">
        <f t="shared" ref="Y8:AA8" si="9">SUM(Y4:Y7)</f>
        <v>31</v>
      </c>
      <c r="Z8" s="233">
        <f t="shared" si="9"/>
        <v>2</v>
      </c>
      <c r="AA8" s="234">
        <f t="shared" si="9"/>
        <v>1</v>
      </c>
      <c r="AC8" s="201" t="s">
        <v>684</v>
      </c>
      <c r="AD8" s="202">
        <f>SUM(AH15,AH37)</f>
        <v>0</v>
      </c>
      <c r="AE8" s="232" t="s">
        <v>667</v>
      </c>
      <c r="AF8" s="233">
        <f t="shared" ref="AF8:AH8" si="10">SUM(AF4:AF7)</f>
        <v>26</v>
      </c>
      <c r="AG8" s="233">
        <f t="shared" si="10"/>
        <v>5</v>
      </c>
      <c r="AH8" s="234">
        <f t="shared" si="10"/>
        <v>2</v>
      </c>
    </row>
    <row r="9" spans="1:34" ht="15.75" thickTop="1" thickBot="1" x14ac:dyDescent="0.25"/>
    <row r="10" spans="1:34" ht="15" customHeight="1" thickTop="1" x14ac:dyDescent="0.25">
      <c r="A10" s="441" t="s">
        <v>678</v>
      </c>
      <c r="B10" s="436" t="s">
        <v>682</v>
      </c>
      <c r="C10" s="183" t="s">
        <v>667</v>
      </c>
      <c r="D10" s="231">
        <f>SUM(D11:D13)</f>
        <v>7</v>
      </c>
      <c r="E10" s="439" t="s">
        <v>683</v>
      </c>
      <c r="F10" s="440"/>
      <c r="H10" s="441" t="s">
        <v>446</v>
      </c>
      <c r="I10" s="436" t="s">
        <v>682</v>
      </c>
      <c r="J10" s="183" t="s">
        <v>667</v>
      </c>
      <c r="K10" s="231">
        <f t="shared" ref="K10" si="11">SUM(K11:K13)</f>
        <v>13</v>
      </c>
      <c r="L10" s="439" t="s">
        <v>683</v>
      </c>
      <c r="M10" s="440"/>
      <c r="O10" s="441" t="s">
        <v>833</v>
      </c>
      <c r="P10" s="436" t="s">
        <v>682</v>
      </c>
      <c r="Q10" s="183" t="s">
        <v>667</v>
      </c>
      <c r="R10" s="231">
        <f>SUM(R11:R13)</f>
        <v>9</v>
      </c>
      <c r="S10" s="439" t="s">
        <v>683</v>
      </c>
      <c r="T10" s="440"/>
      <c r="V10" s="441" t="s">
        <v>674</v>
      </c>
      <c r="W10" s="436" t="s">
        <v>682</v>
      </c>
      <c r="X10" s="183" t="s">
        <v>667</v>
      </c>
      <c r="Y10" s="231">
        <f>SUM(Y11:Y13)</f>
        <v>3</v>
      </c>
      <c r="Z10" s="439" t="s">
        <v>683</v>
      </c>
      <c r="AA10" s="440"/>
      <c r="AC10" s="441" t="s">
        <v>838</v>
      </c>
      <c r="AD10" s="436" t="s">
        <v>682</v>
      </c>
      <c r="AE10" s="183" t="s">
        <v>667</v>
      </c>
      <c r="AF10" s="231">
        <f>SUM(AF11:AF13)</f>
        <v>11</v>
      </c>
      <c r="AG10" s="439" t="s">
        <v>683</v>
      </c>
      <c r="AH10" s="440"/>
    </row>
    <row r="11" spans="1:34" ht="15" customHeight="1" x14ac:dyDescent="0.2">
      <c r="A11" s="441"/>
      <c r="B11" s="437"/>
      <c r="C11" s="178" t="s">
        <v>656</v>
      </c>
      <c r="D11" s="215">
        <v>7</v>
      </c>
      <c r="E11" s="113" t="s">
        <v>668</v>
      </c>
      <c r="F11" s="220"/>
      <c r="H11" s="441"/>
      <c r="I11" s="437"/>
      <c r="J11" s="178" t="s">
        <v>656</v>
      </c>
      <c r="K11" s="215">
        <v>11</v>
      </c>
      <c r="L11" s="113" t="s">
        <v>668</v>
      </c>
      <c r="M11" s="220">
        <v>9</v>
      </c>
      <c r="O11" s="441"/>
      <c r="P11" s="437"/>
      <c r="Q11" s="178" t="s">
        <v>656</v>
      </c>
      <c r="R11" s="215">
        <v>4</v>
      </c>
      <c r="S11" s="113" t="s">
        <v>668</v>
      </c>
      <c r="T11" s="220">
        <v>4</v>
      </c>
      <c r="V11" s="441"/>
      <c r="W11" s="437"/>
      <c r="X11" s="178" t="s">
        <v>656</v>
      </c>
      <c r="Y11" s="215">
        <v>3</v>
      </c>
      <c r="Z11" s="113" t="s">
        <v>668</v>
      </c>
      <c r="AA11" s="220">
        <v>2</v>
      </c>
      <c r="AC11" s="441"/>
      <c r="AD11" s="437"/>
      <c r="AE11" s="178" t="s">
        <v>656</v>
      </c>
      <c r="AF11" s="215">
        <v>10</v>
      </c>
      <c r="AG11" s="113" t="s">
        <v>668</v>
      </c>
      <c r="AH11" s="220">
        <v>4</v>
      </c>
    </row>
    <row r="12" spans="1:34" ht="15" customHeight="1" x14ac:dyDescent="0.2">
      <c r="A12" s="441"/>
      <c r="B12" s="437"/>
      <c r="C12" s="178" t="s">
        <v>657</v>
      </c>
      <c r="D12" s="215">
        <v>0</v>
      </c>
      <c r="E12" s="112" t="s">
        <v>669</v>
      </c>
      <c r="F12" s="218">
        <v>5</v>
      </c>
      <c r="H12" s="441"/>
      <c r="I12" s="437"/>
      <c r="J12" s="178" t="s">
        <v>657</v>
      </c>
      <c r="K12" s="215">
        <v>2</v>
      </c>
      <c r="L12" s="112" t="s">
        <v>669</v>
      </c>
      <c r="M12" s="218">
        <v>4</v>
      </c>
      <c r="O12" s="441"/>
      <c r="P12" s="437"/>
      <c r="Q12" s="178" t="s">
        <v>657</v>
      </c>
      <c r="R12" s="215">
        <v>5</v>
      </c>
      <c r="S12" s="112" t="s">
        <v>669</v>
      </c>
      <c r="T12" s="218">
        <v>2</v>
      </c>
      <c r="V12" s="441"/>
      <c r="W12" s="437"/>
      <c r="X12" s="178" t="s">
        <v>657</v>
      </c>
      <c r="Y12" s="215">
        <v>0</v>
      </c>
      <c r="Z12" s="112" t="s">
        <v>669</v>
      </c>
      <c r="AA12" s="218">
        <v>1</v>
      </c>
      <c r="AC12" s="441"/>
      <c r="AD12" s="437"/>
      <c r="AE12" s="178" t="s">
        <v>657</v>
      </c>
      <c r="AF12" s="215">
        <v>1</v>
      </c>
      <c r="AG12" s="112" t="s">
        <v>669</v>
      </c>
      <c r="AH12" s="218">
        <v>1</v>
      </c>
    </row>
    <row r="13" spans="1:34" ht="15.75" customHeight="1" x14ac:dyDescent="0.2">
      <c r="A13" s="441"/>
      <c r="B13" s="437"/>
      <c r="C13" s="178" t="s">
        <v>655</v>
      </c>
      <c r="D13" s="215">
        <v>0</v>
      </c>
      <c r="E13" s="112" t="s">
        <v>670</v>
      </c>
      <c r="F13" s="218"/>
      <c r="H13" s="441"/>
      <c r="I13" s="437"/>
      <c r="J13" s="178" t="s">
        <v>655</v>
      </c>
      <c r="K13" s="215">
        <v>0</v>
      </c>
      <c r="L13" s="112" t="s">
        <v>670</v>
      </c>
      <c r="M13" s="218"/>
      <c r="O13" s="441"/>
      <c r="P13" s="437"/>
      <c r="Q13" s="178" t="s">
        <v>655</v>
      </c>
      <c r="R13" s="215">
        <v>0</v>
      </c>
      <c r="S13" s="112" t="s">
        <v>670</v>
      </c>
      <c r="T13" s="218">
        <v>3</v>
      </c>
      <c r="V13" s="441"/>
      <c r="W13" s="437"/>
      <c r="X13" s="178" t="s">
        <v>655</v>
      </c>
      <c r="Y13" s="215">
        <v>0</v>
      </c>
      <c r="Z13" s="112" t="s">
        <v>670</v>
      </c>
      <c r="AA13" s="218">
        <v>0</v>
      </c>
      <c r="AC13" s="441"/>
      <c r="AD13" s="437"/>
      <c r="AE13" s="178" t="s">
        <v>655</v>
      </c>
      <c r="AF13" s="215">
        <v>0</v>
      </c>
      <c r="AG13" s="112" t="s">
        <v>670</v>
      </c>
      <c r="AH13" s="218">
        <v>3</v>
      </c>
    </row>
    <row r="14" spans="1:34" ht="15.75" customHeight="1" x14ac:dyDescent="0.2">
      <c r="A14" s="441"/>
      <c r="B14" s="438"/>
      <c r="C14" s="178" t="s">
        <v>836</v>
      </c>
      <c r="D14" s="215">
        <v>0</v>
      </c>
      <c r="E14" s="112" t="s">
        <v>672</v>
      </c>
      <c r="F14" s="221"/>
      <c r="H14" s="441"/>
      <c r="I14" s="438"/>
      <c r="J14" s="178" t="s">
        <v>836</v>
      </c>
      <c r="K14" s="215">
        <v>0</v>
      </c>
      <c r="L14" s="112" t="s">
        <v>672</v>
      </c>
      <c r="M14" s="221"/>
      <c r="O14" s="441"/>
      <c r="P14" s="438"/>
      <c r="Q14" s="178" t="s">
        <v>836</v>
      </c>
      <c r="R14" s="215">
        <v>0</v>
      </c>
      <c r="S14" s="112" t="s">
        <v>672</v>
      </c>
      <c r="T14" s="221"/>
      <c r="V14" s="441"/>
      <c r="W14" s="438"/>
      <c r="X14" s="178" t="s">
        <v>836</v>
      </c>
      <c r="Y14" s="215">
        <v>0</v>
      </c>
      <c r="Z14" s="112" t="s">
        <v>672</v>
      </c>
      <c r="AA14" s="221"/>
      <c r="AC14" s="441"/>
      <c r="AD14" s="438"/>
      <c r="AE14" s="178" t="s">
        <v>836</v>
      </c>
      <c r="AF14" s="215">
        <v>4</v>
      </c>
      <c r="AG14" s="112" t="s">
        <v>672</v>
      </c>
      <c r="AH14" s="221">
        <v>3</v>
      </c>
    </row>
    <row r="15" spans="1:34" ht="15" customHeight="1" thickBot="1" x14ac:dyDescent="0.25">
      <c r="A15" s="441"/>
      <c r="B15" s="438"/>
      <c r="C15" s="204"/>
      <c r="D15" s="216"/>
      <c r="E15" s="203" t="s">
        <v>684</v>
      </c>
      <c r="F15" s="219">
        <v>1</v>
      </c>
      <c r="H15" s="441"/>
      <c r="I15" s="438"/>
      <c r="J15" s="204"/>
      <c r="K15" s="216"/>
      <c r="L15" s="203" t="s">
        <v>684</v>
      </c>
      <c r="M15" s="219"/>
      <c r="O15" s="441"/>
      <c r="P15" s="438"/>
      <c r="Q15" s="204"/>
      <c r="R15" s="216"/>
      <c r="S15" s="203" t="s">
        <v>684</v>
      </c>
      <c r="T15" s="219"/>
      <c r="V15" s="441"/>
      <c r="W15" s="438"/>
      <c r="X15" s="204"/>
      <c r="Y15" s="216"/>
      <c r="Z15" s="203" t="s">
        <v>684</v>
      </c>
      <c r="AA15" s="219"/>
      <c r="AC15" s="441"/>
      <c r="AD15" s="438"/>
      <c r="AE15" s="204"/>
      <c r="AF15" s="216"/>
      <c r="AG15" s="203" t="s">
        <v>684</v>
      </c>
      <c r="AH15" s="219"/>
    </row>
    <row r="16" spans="1:34" ht="15" customHeight="1" thickTop="1" x14ac:dyDescent="0.25">
      <c r="A16" s="441"/>
      <c r="B16" s="436" t="s">
        <v>641</v>
      </c>
      <c r="C16" s="183" t="s">
        <v>667</v>
      </c>
      <c r="D16" s="217">
        <f>SUM(D17:D19)</f>
        <v>0</v>
      </c>
      <c r="E16" s="177"/>
      <c r="H16" s="441"/>
      <c r="I16" s="436" t="s">
        <v>641</v>
      </c>
      <c r="J16" s="183" t="s">
        <v>667</v>
      </c>
      <c r="K16" s="217">
        <f t="shared" ref="K16" si="12">SUM(K17:K20)</f>
        <v>3</v>
      </c>
      <c r="L16" s="177"/>
      <c r="O16" s="441"/>
      <c r="P16" s="436" t="s">
        <v>641</v>
      </c>
      <c r="Q16" s="183" t="s">
        <v>667</v>
      </c>
      <c r="R16" s="217">
        <f>SUM(R17:R19)</f>
        <v>10</v>
      </c>
      <c r="S16" s="177"/>
      <c r="V16" s="441"/>
      <c r="W16" s="436" t="s">
        <v>641</v>
      </c>
      <c r="X16" s="183" t="s">
        <v>667</v>
      </c>
      <c r="Y16" s="217">
        <f>SUM(Y17:Y19)</f>
        <v>2</v>
      </c>
      <c r="Z16" s="177"/>
      <c r="AC16" s="441"/>
      <c r="AD16" s="436" t="s">
        <v>641</v>
      </c>
      <c r="AE16" s="183" t="s">
        <v>667</v>
      </c>
      <c r="AF16" s="217">
        <f>SUM(AF17:AF19)</f>
        <v>5</v>
      </c>
      <c r="AG16" s="177"/>
    </row>
    <row r="17" spans="1:34" ht="15.75" customHeight="1" x14ac:dyDescent="0.2">
      <c r="A17" s="441"/>
      <c r="B17" s="437"/>
      <c r="C17" s="178" t="s">
        <v>656</v>
      </c>
      <c r="D17" s="218">
        <v>0</v>
      </c>
      <c r="E17" s="177"/>
      <c r="H17" s="441"/>
      <c r="I17" s="437"/>
      <c r="J17" s="178" t="s">
        <v>656</v>
      </c>
      <c r="K17" s="218">
        <v>2</v>
      </c>
      <c r="L17" s="177"/>
      <c r="O17" s="441"/>
      <c r="P17" s="437"/>
      <c r="Q17" s="178" t="s">
        <v>656</v>
      </c>
      <c r="R17" s="218">
        <v>10</v>
      </c>
      <c r="S17" s="177"/>
      <c r="V17" s="441"/>
      <c r="W17" s="437"/>
      <c r="X17" s="178" t="s">
        <v>656</v>
      </c>
      <c r="Y17" s="218">
        <v>2</v>
      </c>
      <c r="Z17" s="177"/>
      <c r="AC17" s="441"/>
      <c r="AD17" s="437"/>
      <c r="AE17" s="178" t="s">
        <v>656</v>
      </c>
      <c r="AF17" s="218">
        <v>5</v>
      </c>
      <c r="AG17" s="177"/>
    </row>
    <row r="18" spans="1:34" ht="15.75" customHeight="1" x14ac:dyDescent="0.2">
      <c r="A18" s="441"/>
      <c r="B18" s="437"/>
      <c r="C18" s="178" t="s">
        <v>657</v>
      </c>
      <c r="D18" s="218">
        <v>0</v>
      </c>
      <c r="E18" s="177"/>
      <c r="H18" s="441"/>
      <c r="I18" s="437"/>
      <c r="J18" s="178" t="s">
        <v>657</v>
      </c>
      <c r="K18" s="218">
        <v>1</v>
      </c>
      <c r="L18" s="177"/>
      <c r="O18" s="441"/>
      <c r="P18" s="437"/>
      <c r="Q18" s="178" t="s">
        <v>657</v>
      </c>
      <c r="R18" s="218">
        <v>0</v>
      </c>
      <c r="S18" s="177"/>
      <c r="V18" s="441"/>
      <c r="W18" s="437"/>
      <c r="X18" s="178" t="s">
        <v>657</v>
      </c>
      <c r="Y18" s="218">
        <v>0</v>
      </c>
      <c r="Z18" s="177"/>
      <c r="AC18" s="441"/>
      <c r="AD18" s="437"/>
      <c r="AE18" s="178" t="s">
        <v>657</v>
      </c>
      <c r="AF18" s="218">
        <v>0</v>
      </c>
      <c r="AG18" s="177"/>
    </row>
    <row r="19" spans="1:34" ht="15.75" customHeight="1" x14ac:dyDescent="0.2">
      <c r="A19" s="441"/>
      <c r="B19" s="442"/>
      <c r="C19" s="337" t="s">
        <v>655</v>
      </c>
      <c r="D19" s="221">
        <v>0</v>
      </c>
      <c r="E19" s="177"/>
      <c r="H19" s="441"/>
      <c r="I19" s="442"/>
      <c r="J19" s="337" t="s">
        <v>655</v>
      </c>
      <c r="K19" s="221">
        <v>0</v>
      </c>
      <c r="L19" s="177"/>
      <c r="O19" s="441"/>
      <c r="P19" s="442"/>
      <c r="Q19" s="337" t="s">
        <v>655</v>
      </c>
      <c r="R19" s="221">
        <v>0</v>
      </c>
      <c r="S19" s="177"/>
      <c r="V19" s="441"/>
      <c r="W19" s="442"/>
      <c r="X19" s="337" t="s">
        <v>655</v>
      </c>
      <c r="Y19" s="221">
        <v>0</v>
      </c>
      <c r="Z19" s="177"/>
      <c r="AC19" s="441"/>
      <c r="AD19" s="442"/>
      <c r="AE19" s="337" t="s">
        <v>655</v>
      </c>
      <c r="AF19" s="221">
        <v>0</v>
      </c>
      <c r="AG19" s="177"/>
    </row>
    <row r="20" spans="1:34" ht="15.75" customHeight="1" thickBot="1" x14ac:dyDescent="0.25">
      <c r="A20" s="441"/>
      <c r="B20" s="443"/>
      <c r="C20" s="184" t="s">
        <v>836</v>
      </c>
      <c r="D20" s="219">
        <v>2</v>
      </c>
      <c r="E20" s="177"/>
      <c r="H20" s="441"/>
      <c r="I20" s="443"/>
      <c r="J20" s="184" t="s">
        <v>836</v>
      </c>
      <c r="K20" s="219"/>
      <c r="L20" s="177"/>
      <c r="O20" s="441"/>
      <c r="P20" s="443"/>
      <c r="Q20" s="184" t="s">
        <v>836</v>
      </c>
      <c r="R20" s="219">
        <v>1</v>
      </c>
      <c r="S20" s="177"/>
      <c r="V20" s="441"/>
      <c r="W20" s="443"/>
      <c r="X20" s="184" t="s">
        <v>836</v>
      </c>
      <c r="Y20" s="219">
        <v>0</v>
      </c>
      <c r="Z20" s="177"/>
      <c r="AC20" s="441"/>
      <c r="AD20" s="443"/>
      <c r="AE20" s="184" t="s">
        <v>836</v>
      </c>
      <c r="AF20" s="219">
        <v>0</v>
      </c>
      <c r="AG20" s="177"/>
    </row>
    <row r="21" spans="1:34" ht="15.75" customHeight="1" thickTop="1" x14ac:dyDescent="0.25">
      <c r="A21" s="441"/>
      <c r="B21" s="436" t="s">
        <v>642</v>
      </c>
      <c r="C21" s="183" t="s">
        <v>667</v>
      </c>
      <c r="D21" s="217">
        <f>SUM(D22:D24)</f>
        <v>0</v>
      </c>
      <c r="E21" s="177"/>
      <c r="H21" s="441"/>
      <c r="I21" s="436" t="s">
        <v>642</v>
      </c>
      <c r="J21" s="183" t="s">
        <v>667</v>
      </c>
      <c r="K21" s="217">
        <f t="shared" ref="K21" si="13">SUM(K22:K25)</f>
        <v>7</v>
      </c>
      <c r="L21" s="177"/>
      <c r="O21" s="441"/>
      <c r="P21" s="436" t="s">
        <v>642</v>
      </c>
      <c r="Q21" s="183" t="s">
        <v>667</v>
      </c>
      <c r="R21" s="217">
        <f>SUM(R22:R24)</f>
        <v>16</v>
      </c>
      <c r="S21" s="177"/>
      <c r="V21" s="441"/>
      <c r="W21" s="436" t="s">
        <v>642</v>
      </c>
      <c r="X21" s="183" t="s">
        <v>667</v>
      </c>
      <c r="Y21" s="217">
        <f>SUM(Y22:Y24)</f>
        <v>8</v>
      </c>
      <c r="Z21" s="177"/>
      <c r="AC21" s="441"/>
      <c r="AD21" s="436" t="s">
        <v>642</v>
      </c>
      <c r="AE21" s="183" t="s">
        <v>667</v>
      </c>
      <c r="AF21" s="217">
        <f>SUM(AF22:AF24)</f>
        <v>12</v>
      </c>
      <c r="AG21" s="177"/>
    </row>
    <row r="22" spans="1:34" ht="15.75" customHeight="1" x14ac:dyDescent="0.2">
      <c r="A22" s="441"/>
      <c r="B22" s="437"/>
      <c r="C22" s="178" t="s">
        <v>656</v>
      </c>
      <c r="D22" s="218">
        <v>0</v>
      </c>
      <c r="E22" s="177"/>
      <c r="H22" s="441"/>
      <c r="I22" s="437"/>
      <c r="J22" s="178" t="s">
        <v>656</v>
      </c>
      <c r="K22" s="218">
        <v>4</v>
      </c>
      <c r="L22" s="177"/>
      <c r="O22" s="441"/>
      <c r="P22" s="437"/>
      <c r="Q22" s="178" t="s">
        <v>656</v>
      </c>
      <c r="R22" s="218">
        <v>16</v>
      </c>
      <c r="S22" s="177"/>
      <c r="V22" s="441"/>
      <c r="W22" s="437"/>
      <c r="X22" s="178" t="s">
        <v>656</v>
      </c>
      <c r="Y22" s="218">
        <v>6</v>
      </c>
      <c r="Z22" s="177"/>
      <c r="AC22" s="441"/>
      <c r="AD22" s="437"/>
      <c r="AE22" s="178" t="s">
        <v>656</v>
      </c>
      <c r="AF22" s="218">
        <v>7</v>
      </c>
      <c r="AG22" s="177"/>
    </row>
    <row r="23" spans="1:34" ht="15.75" customHeight="1" x14ac:dyDescent="0.2">
      <c r="A23" s="441"/>
      <c r="B23" s="437"/>
      <c r="C23" s="178" t="s">
        <v>657</v>
      </c>
      <c r="D23" s="218">
        <v>0</v>
      </c>
      <c r="E23" s="177"/>
      <c r="H23" s="441"/>
      <c r="I23" s="437"/>
      <c r="J23" s="178" t="s">
        <v>657</v>
      </c>
      <c r="K23" s="218">
        <v>0</v>
      </c>
      <c r="L23" s="177"/>
      <c r="O23" s="441"/>
      <c r="P23" s="437"/>
      <c r="Q23" s="178" t="s">
        <v>657</v>
      </c>
      <c r="R23" s="218">
        <v>0</v>
      </c>
      <c r="S23" s="177"/>
      <c r="V23" s="441"/>
      <c r="W23" s="437"/>
      <c r="X23" s="178" t="s">
        <v>657</v>
      </c>
      <c r="Y23" s="218">
        <v>1</v>
      </c>
      <c r="Z23" s="177"/>
      <c r="AC23" s="441"/>
      <c r="AD23" s="437"/>
      <c r="AE23" s="178" t="s">
        <v>657</v>
      </c>
      <c r="AF23" s="218">
        <v>3</v>
      </c>
      <c r="AG23" s="177"/>
    </row>
    <row r="24" spans="1:34" ht="15.75" customHeight="1" x14ac:dyDescent="0.2">
      <c r="A24" s="441"/>
      <c r="B24" s="442"/>
      <c r="C24" s="178" t="s">
        <v>655</v>
      </c>
      <c r="D24" s="218">
        <v>0</v>
      </c>
      <c r="E24" s="177"/>
      <c r="H24" s="441"/>
      <c r="I24" s="442"/>
      <c r="J24" s="337" t="s">
        <v>655</v>
      </c>
      <c r="K24" s="221">
        <v>2</v>
      </c>
      <c r="L24" s="177"/>
      <c r="O24" s="441"/>
      <c r="P24" s="442"/>
      <c r="Q24" s="337" t="s">
        <v>655</v>
      </c>
      <c r="R24" s="221">
        <v>0</v>
      </c>
      <c r="S24" s="177"/>
      <c r="V24" s="441"/>
      <c r="W24" s="442"/>
      <c r="X24" s="337" t="s">
        <v>655</v>
      </c>
      <c r="Y24" s="221">
        <v>1</v>
      </c>
      <c r="Z24" s="177"/>
      <c r="AC24" s="441"/>
      <c r="AD24" s="442"/>
      <c r="AE24" s="337" t="s">
        <v>655</v>
      </c>
      <c r="AF24" s="221">
        <v>2</v>
      </c>
      <c r="AG24" s="177"/>
    </row>
    <row r="25" spans="1:34" ht="15.75" customHeight="1" thickBot="1" x14ac:dyDescent="0.25">
      <c r="A25" s="441"/>
      <c r="B25" s="443"/>
      <c r="C25" s="184" t="s">
        <v>836</v>
      </c>
      <c r="D25" s="219">
        <v>0</v>
      </c>
      <c r="E25" s="177"/>
      <c r="H25" s="441"/>
      <c r="I25" s="443"/>
      <c r="J25" s="184" t="s">
        <v>836</v>
      </c>
      <c r="K25" s="219">
        <v>1</v>
      </c>
      <c r="L25" s="177"/>
      <c r="O25" s="441"/>
      <c r="P25" s="443"/>
      <c r="Q25" s="184" t="s">
        <v>836</v>
      </c>
      <c r="R25" s="219">
        <v>1</v>
      </c>
      <c r="S25" s="177"/>
      <c r="V25" s="441"/>
      <c r="W25" s="443"/>
      <c r="X25" s="184" t="s">
        <v>836</v>
      </c>
      <c r="Y25" s="219">
        <v>5</v>
      </c>
      <c r="Z25" s="177"/>
      <c r="AC25" s="441"/>
      <c r="AD25" s="443"/>
      <c r="AE25" s="184" t="s">
        <v>836</v>
      </c>
      <c r="AF25" s="219">
        <v>0</v>
      </c>
      <c r="AG25" s="177"/>
    </row>
    <row r="26" spans="1:34" ht="15.75" customHeight="1" thickTop="1" x14ac:dyDescent="0.25">
      <c r="A26" s="441"/>
      <c r="B26" s="436" t="s">
        <v>643</v>
      </c>
      <c r="C26" s="183" t="s">
        <v>667</v>
      </c>
      <c r="D26" s="217">
        <f>SUM(D27:D30)</f>
        <v>2</v>
      </c>
      <c r="E26" s="177"/>
      <c r="H26" s="441"/>
      <c r="I26" s="436" t="s">
        <v>643</v>
      </c>
      <c r="J26" s="183" t="s">
        <v>667</v>
      </c>
      <c r="K26" s="217">
        <f t="shared" ref="K26" si="14">SUM(K27:K30)</f>
        <v>2</v>
      </c>
      <c r="L26" s="177"/>
      <c r="O26" s="441"/>
      <c r="P26" s="436" t="s">
        <v>643</v>
      </c>
      <c r="Q26" s="183" t="s">
        <v>667</v>
      </c>
      <c r="R26" s="217">
        <f>SUM(R27:R29)</f>
        <v>1</v>
      </c>
      <c r="S26" s="177"/>
      <c r="V26" s="441"/>
      <c r="W26" s="436" t="s">
        <v>643</v>
      </c>
      <c r="X26" s="183" t="s">
        <v>667</v>
      </c>
      <c r="Y26" s="217">
        <f>SUM(Y27:Y29)</f>
        <v>1</v>
      </c>
      <c r="Z26" s="177"/>
      <c r="AC26" s="441"/>
      <c r="AD26" s="436" t="s">
        <v>643</v>
      </c>
      <c r="AE26" s="183" t="s">
        <v>667</v>
      </c>
      <c r="AF26" s="217">
        <f>SUM(AF27:AF29)</f>
        <v>1</v>
      </c>
      <c r="AG26" s="177"/>
    </row>
    <row r="27" spans="1:34" ht="15.75" customHeight="1" x14ac:dyDescent="0.2">
      <c r="A27" s="441"/>
      <c r="B27" s="437"/>
      <c r="C27" s="178" t="s">
        <v>656</v>
      </c>
      <c r="D27" s="218">
        <v>2</v>
      </c>
      <c r="E27" s="177"/>
      <c r="H27" s="441"/>
      <c r="I27" s="437"/>
      <c r="J27" s="178" t="s">
        <v>656</v>
      </c>
      <c r="K27" s="218">
        <v>1</v>
      </c>
      <c r="L27" s="177"/>
      <c r="O27" s="441"/>
      <c r="P27" s="437"/>
      <c r="Q27" s="178" t="s">
        <v>656</v>
      </c>
      <c r="R27" s="218">
        <v>1</v>
      </c>
      <c r="S27" s="177"/>
      <c r="V27" s="441"/>
      <c r="W27" s="437"/>
      <c r="X27" s="178" t="s">
        <v>656</v>
      </c>
      <c r="Y27" s="218">
        <v>1</v>
      </c>
      <c r="Z27" s="177"/>
      <c r="AC27" s="441"/>
      <c r="AD27" s="437"/>
      <c r="AE27" s="178" t="s">
        <v>656</v>
      </c>
      <c r="AF27" s="218">
        <v>1</v>
      </c>
      <c r="AG27" s="177"/>
    </row>
    <row r="28" spans="1:34" ht="15.75" customHeight="1" x14ac:dyDescent="0.2">
      <c r="A28" s="441"/>
      <c r="B28" s="437"/>
      <c r="C28" s="178" t="s">
        <v>657</v>
      </c>
      <c r="D28" s="218">
        <v>0</v>
      </c>
      <c r="E28" s="177"/>
      <c r="H28" s="441"/>
      <c r="I28" s="437"/>
      <c r="J28" s="178" t="s">
        <v>657</v>
      </c>
      <c r="K28" s="218">
        <v>0</v>
      </c>
      <c r="L28" s="177"/>
      <c r="O28" s="441"/>
      <c r="P28" s="437"/>
      <c r="Q28" s="178" t="s">
        <v>657</v>
      </c>
      <c r="R28" s="218">
        <v>0</v>
      </c>
      <c r="S28" s="177"/>
      <c r="V28" s="441"/>
      <c r="W28" s="437"/>
      <c r="X28" s="178" t="s">
        <v>657</v>
      </c>
      <c r="Y28" s="218">
        <v>0</v>
      </c>
      <c r="Z28" s="177"/>
      <c r="AC28" s="441"/>
      <c r="AD28" s="437"/>
      <c r="AE28" s="178" t="s">
        <v>657</v>
      </c>
      <c r="AF28" s="218">
        <v>0</v>
      </c>
      <c r="AG28" s="177"/>
    </row>
    <row r="29" spans="1:34" ht="15.75" customHeight="1" x14ac:dyDescent="0.2">
      <c r="A29" s="441"/>
      <c r="B29" s="442"/>
      <c r="C29" s="337" t="s">
        <v>655</v>
      </c>
      <c r="D29" s="221">
        <v>0</v>
      </c>
      <c r="E29" s="177"/>
      <c r="H29" s="441"/>
      <c r="I29" s="442"/>
      <c r="J29" s="337" t="s">
        <v>655</v>
      </c>
      <c r="K29" s="221">
        <v>0</v>
      </c>
      <c r="L29" s="177"/>
      <c r="O29" s="441"/>
      <c r="P29" s="442"/>
      <c r="Q29" s="337" t="s">
        <v>655</v>
      </c>
      <c r="R29" s="221">
        <v>0</v>
      </c>
      <c r="S29" s="177"/>
      <c r="V29" s="441"/>
      <c r="W29" s="442"/>
      <c r="X29" s="337" t="s">
        <v>655</v>
      </c>
      <c r="Y29" s="221">
        <v>0</v>
      </c>
      <c r="Z29" s="177"/>
      <c r="AC29" s="441"/>
      <c r="AD29" s="442"/>
      <c r="AE29" s="337" t="s">
        <v>655</v>
      </c>
      <c r="AF29" s="221">
        <v>0</v>
      </c>
      <c r="AG29" s="177"/>
    </row>
    <row r="30" spans="1:34" ht="15.75" customHeight="1" thickBot="1" x14ac:dyDescent="0.25">
      <c r="A30" s="441"/>
      <c r="B30" s="443"/>
      <c r="C30" s="184" t="s">
        <v>836</v>
      </c>
      <c r="D30" s="219">
        <v>0</v>
      </c>
      <c r="E30" s="177"/>
      <c r="H30" s="441"/>
      <c r="I30" s="443"/>
      <c r="J30" s="184" t="s">
        <v>836</v>
      </c>
      <c r="K30" s="219">
        <v>1</v>
      </c>
      <c r="L30" s="177"/>
      <c r="O30" s="441"/>
      <c r="P30" s="443"/>
      <c r="Q30" s="184" t="s">
        <v>836</v>
      </c>
      <c r="R30" s="219">
        <v>0</v>
      </c>
      <c r="S30" s="177"/>
      <c r="V30" s="441"/>
      <c r="W30" s="443"/>
      <c r="X30" s="184" t="s">
        <v>836</v>
      </c>
      <c r="Y30" s="219">
        <v>0</v>
      </c>
      <c r="Z30" s="177"/>
      <c r="AC30" s="441"/>
      <c r="AD30" s="443"/>
      <c r="AE30" s="184" t="s">
        <v>836</v>
      </c>
      <c r="AF30" s="219">
        <v>0</v>
      </c>
      <c r="AG30" s="177"/>
    </row>
    <row r="31" spans="1:34" ht="15.75" customHeight="1" thickTop="1" thickBot="1" x14ac:dyDescent="0.25">
      <c r="A31" s="188"/>
      <c r="B31" s="189"/>
      <c r="C31" s="189"/>
      <c r="D31" s="189"/>
      <c r="E31" s="189"/>
      <c r="F31" s="189"/>
      <c r="H31" s="188"/>
      <c r="I31" s="189"/>
      <c r="J31" s="189"/>
      <c r="K31" s="189"/>
      <c r="L31" s="189"/>
      <c r="M31" s="189"/>
      <c r="O31" s="188"/>
      <c r="P31" s="189"/>
      <c r="Q31" s="189"/>
      <c r="R31" s="189"/>
      <c r="S31" s="189"/>
      <c r="T31" s="189"/>
      <c r="V31" s="188"/>
      <c r="W31" s="189"/>
      <c r="X31" s="189"/>
      <c r="Y31" s="189"/>
      <c r="Z31" s="189"/>
      <c r="AA31" s="189"/>
      <c r="AC31" s="188"/>
      <c r="AD31" s="189"/>
      <c r="AE31" s="189"/>
      <c r="AF31" s="189"/>
      <c r="AG31" s="189"/>
      <c r="AH31" s="189"/>
    </row>
    <row r="32" spans="1:34" ht="15.75" customHeight="1" thickTop="1" x14ac:dyDescent="0.25">
      <c r="A32" s="441" t="s">
        <v>679</v>
      </c>
      <c r="B32" s="436" t="s">
        <v>682</v>
      </c>
      <c r="C32" s="183" t="s">
        <v>667</v>
      </c>
      <c r="D32" s="231">
        <f>SUM(D33:D35)</f>
        <v>5</v>
      </c>
      <c r="E32" s="439" t="s">
        <v>683</v>
      </c>
      <c r="F32" s="440"/>
      <c r="H32" s="441" t="s">
        <v>676</v>
      </c>
      <c r="I32" s="436" t="s">
        <v>682</v>
      </c>
      <c r="J32" s="183" t="s">
        <v>667</v>
      </c>
      <c r="K32" s="231">
        <f>SUM(K33:K35)</f>
        <v>5</v>
      </c>
      <c r="L32" s="439" t="s">
        <v>683</v>
      </c>
      <c r="M32" s="440"/>
      <c r="O32" s="441" t="s">
        <v>675</v>
      </c>
      <c r="P32" s="436" t="s">
        <v>682</v>
      </c>
      <c r="Q32" s="183" t="s">
        <v>667</v>
      </c>
      <c r="R32" s="231">
        <f>SUM(R33:R35)</f>
        <v>11</v>
      </c>
      <c r="S32" s="439" t="s">
        <v>683</v>
      </c>
      <c r="T32" s="440"/>
      <c r="V32" s="441" t="s">
        <v>353</v>
      </c>
      <c r="W32" s="436" t="s">
        <v>682</v>
      </c>
      <c r="X32" s="183" t="s">
        <v>667</v>
      </c>
      <c r="Y32" s="231">
        <f>SUM(Y33:Y35)</f>
        <v>13</v>
      </c>
      <c r="Z32" s="439" t="s">
        <v>683</v>
      </c>
      <c r="AA32" s="440"/>
      <c r="AC32" s="441" t="s">
        <v>373</v>
      </c>
      <c r="AD32" s="436" t="s">
        <v>682</v>
      </c>
      <c r="AE32" s="183" t="s">
        <v>667</v>
      </c>
      <c r="AF32" s="231">
        <f>SUM(AF33:AF35)</f>
        <v>0</v>
      </c>
      <c r="AG32" s="439" t="s">
        <v>683</v>
      </c>
      <c r="AH32" s="440"/>
    </row>
    <row r="33" spans="1:34" ht="14.25" customHeight="1" x14ac:dyDescent="0.2">
      <c r="A33" s="441"/>
      <c r="B33" s="437"/>
      <c r="C33" s="178" t="s">
        <v>656</v>
      </c>
      <c r="D33" s="215">
        <v>5</v>
      </c>
      <c r="E33" s="113" t="s">
        <v>668</v>
      </c>
      <c r="F33" s="220">
        <v>3</v>
      </c>
      <c r="H33" s="441"/>
      <c r="I33" s="437"/>
      <c r="J33" s="178" t="s">
        <v>656</v>
      </c>
      <c r="K33" s="215">
        <v>5</v>
      </c>
      <c r="L33" s="113" t="s">
        <v>668</v>
      </c>
      <c r="M33" s="220">
        <v>1</v>
      </c>
      <c r="O33" s="441"/>
      <c r="P33" s="437"/>
      <c r="Q33" s="178" t="s">
        <v>656</v>
      </c>
      <c r="R33" s="215">
        <v>10</v>
      </c>
      <c r="S33" s="113" t="s">
        <v>668</v>
      </c>
      <c r="T33" s="220">
        <v>7</v>
      </c>
      <c r="V33" s="441"/>
      <c r="W33" s="437"/>
      <c r="X33" s="178" t="s">
        <v>656</v>
      </c>
      <c r="Y33" s="215">
        <v>12</v>
      </c>
      <c r="Z33" s="113" t="s">
        <v>668</v>
      </c>
      <c r="AA33" s="220">
        <v>3</v>
      </c>
      <c r="AC33" s="441"/>
      <c r="AD33" s="437"/>
      <c r="AE33" s="178" t="s">
        <v>656</v>
      </c>
      <c r="AF33" s="215">
        <v>0</v>
      </c>
      <c r="AG33" s="113" t="s">
        <v>668</v>
      </c>
      <c r="AH33" s="220">
        <v>0</v>
      </c>
    </row>
    <row r="34" spans="1:34" ht="14.25" customHeight="1" x14ac:dyDescent="0.2">
      <c r="A34" s="441"/>
      <c r="B34" s="437"/>
      <c r="C34" s="178" t="s">
        <v>657</v>
      </c>
      <c r="D34" s="215">
        <v>0</v>
      </c>
      <c r="E34" s="112" t="s">
        <v>669</v>
      </c>
      <c r="F34" s="218">
        <v>1</v>
      </c>
      <c r="H34" s="441"/>
      <c r="I34" s="437"/>
      <c r="J34" s="178" t="s">
        <v>657</v>
      </c>
      <c r="K34" s="215">
        <v>0</v>
      </c>
      <c r="L34" s="112" t="s">
        <v>669</v>
      </c>
      <c r="M34" s="218">
        <v>2</v>
      </c>
      <c r="O34" s="441"/>
      <c r="P34" s="437"/>
      <c r="Q34" s="178" t="s">
        <v>657</v>
      </c>
      <c r="R34" s="215">
        <v>1</v>
      </c>
      <c r="S34" s="112" t="s">
        <v>669</v>
      </c>
      <c r="T34" s="218">
        <v>2</v>
      </c>
      <c r="V34" s="441"/>
      <c r="W34" s="437"/>
      <c r="X34" s="178" t="s">
        <v>657</v>
      </c>
      <c r="Y34" s="215">
        <v>1</v>
      </c>
      <c r="Z34" s="112" t="s">
        <v>669</v>
      </c>
      <c r="AA34" s="218">
        <v>3</v>
      </c>
      <c r="AC34" s="441"/>
      <c r="AD34" s="437"/>
      <c r="AE34" s="178" t="s">
        <v>657</v>
      </c>
      <c r="AF34" s="215">
        <v>0</v>
      </c>
      <c r="AG34" s="112" t="s">
        <v>669</v>
      </c>
      <c r="AH34" s="218">
        <v>0</v>
      </c>
    </row>
    <row r="35" spans="1:34" ht="14.25" customHeight="1" x14ac:dyDescent="0.2">
      <c r="A35" s="441"/>
      <c r="B35" s="437"/>
      <c r="C35" s="178" t="s">
        <v>655</v>
      </c>
      <c r="D35" s="215">
        <v>0</v>
      </c>
      <c r="E35" s="112" t="s">
        <v>670</v>
      </c>
      <c r="F35" s="218"/>
      <c r="H35" s="441"/>
      <c r="I35" s="437"/>
      <c r="J35" s="178" t="s">
        <v>655</v>
      </c>
      <c r="K35" s="215">
        <v>0</v>
      </c>
      <c r="L35" s="112" t="s">
        <v>670</v>
      </c>
      <c r="M35" s="218">
        <v>2</v>
      </c>
      <c r="O35" s="441"/>
      <c r="P35" s="437"/>
      <c r="Q35" s="178" t="s">
        <v>655</v>
      </c>
      <c r="R35" s="215">
        <v>0</v>
      </c>
      <c r="S35" s="112" t="s">
        <v>670</v>
      </c>
      <c r="T35" s="218">
        <v>2</v>
      </c>
      <c r="V35" s="441"/>
      <c r="W35" s="437"/>
      <c r="X35" s="178" t="s">
        <v>655</v>
      </c>
      <c r="Y35" s="215">
        <v>0</v>
      </c>
      <c r="Z35" s="112" t="s">
        <v>670</v>
      </c>
      <c r="AA35" s="218">
        <v>1</v>
      </c>
      <c r="AC35" s="441"/>
      <c r="AD35" s="437"/>
      <c r="AE35" s="178" t="s">
        <v>655</v>
      </c>
      <c r="AF35" s="215">
        <v>0</v>
      </c>
      <c r="AG35" s="112" t="s">
        <v>670</v>
      </c>
      <c r="AH35" s="218">
        <v>0</v>
      </c>
    </row>
    <row r="36" spans="1:34" ht="14.25" customHeight="1" x14ac:dyDescent="0.2">
      <c r="A36" s="441"/>
      <c r="B36" s="438"/>
      <c r="C36" s="178" t="s">
        <v>836</v>
      </c>
      <c r="D36" s="215">
        <v>0</v>
      </c>
      <c r="E36" s="112" t="s">
        <v>672</v>
      </c>
      <c r="F36" s="221"/>
      <c r="H36" s="441"/>
      <c r="I36" s="438"/>
      <c r="J36" s="178" t="s">
        <v>836</v>
      </c>
      <c r="K36" s="215">
        <v>0</v>
      </c>
      <c r="L36" s="112" t="s">
        <v>672</v>
      </c>
      <c r="M36" s="221"/>
      <c r="O36" s="441"/>
      <c r="P36" s="438"/>
      <c r="Q36" s="178" t="s">
        <v>836</v>
      </c>
      <c r="R36" s="215">
        <v>0</v>
      </c>
      <c r="S36" s="112" t="s">
        <v>672</v>
      </c>
      <c r="T36" s="221"/>
      <c r="V36" s="441"/>
      <c r="W36" s="438"/>
      <c r="X36" s="178" t="s">
        <v>836</v>
      </c>
      <c r="Y36" s="215">
        <v>1</v>
      </c>
      <c r="Z36" s="112" t="s">
        <v>672</v>
      </c>
      <c r="AA36" s="221"/>
      <c r="AC36" s="441"/>
      <c r="AD36" s="438"/>
      <c r="AE36" s="178" t="s">
        <v>836</v>
      </c>
      <c r="AF36" s="215">
        <v>0</v>
      </c>
      <c r="AG36" s="112" t="s">
        <v>672</v>
      </c>
      <c r="AH36" s="221"/>
    </row>
    <row r="37" spans="1:34" ht="15" customHeight="1" thickBot="1" x14ac:dyDescent="0.25">
      <c r="A37" s="441"/>
      <c r="B37" s="438"/>
      <c r="C37" s="204"/>
      <c r="D37" s="216"/>
      <c r="E37" s="203" t="s">
        <v>684</v>
      </c>
      <c r="F37" s="219">
        <v>1</v>
      </c>
      <c r="H37" s="441"/>
      <c r="I37" s="438"/>
      <c r="J37" s="204"/>
      <c r="K37" s="216"/>
      <c r="L37" s="203" t="s">
        <v>684</v>
      </c>
      <c r="M37" s="219"/>
      <c r="O37" s="441"/>
      <c r="P37" s="438"/>
      <c r="Q37" s="204"/>
      <c r="R37" s="216"/>
      <c r="S37" s="203" t="s">
        <v>684</v>
      </c>
      <c r="T37" s="219"/>
      <c r="V37" s="441"/>
      <c r="W37" s="438"/>
      <c r="X37" s="204"/>
      <c r="Y37" s="216"/>
      <c r="Z37" s="203" t="s">
        <v>684</v>
      </c>
      <c r="AA37" s="219">
        <v>6</v>
      </c>
      <c r="AC37" s="441"/>
      <c r="AD37" s="438"/>
      <c r="AE37" s="204"/>
      <c r="AF37" s="216"/>
      <c r="AG37" s="203" t="s">
        <v>684</v>
      </c>
      <c r="AH37" s="219"/>
    </row>
    <row r="38" spans="1:34" ht="15.75" customHeight="1" thickTop="1" x14ac:dyDescent="0.25">
      <c r="A38" s="441"/>
      <c r="B38" s="436" t="s">
        <v>641</v>
      </c>
      <c r="C38" s="183" t="s">
        <v>667</v>
      </c>
      <c r="D38" s="217">
        <f>SUM(D39:D41)</f>
        <v>6</v>
      </c>
      <c r="E38" s="177"/>
      <c r="H38" s="441"/>
      <c r="I38" s="436" t="s">
        <v>641</v>
      </c>
      <c r="J38" s="183" t="s">
        <v>667</v>
      </c>
      <c r="K38" s="217">
        <f>SUM(K39:K41)</f>
        <v>5</v>
      </c>
      <c r="L38" s="177"/>
      <c r="O38" s="441"/>
      <c r="P38" s="436" t="s">
        <v>641</v>
      </c>
      <c r="Q38" s="183" t="s">
        <v>667</v>
      </c>
      <c r="R38" s="217">
        <f>SUM(R39:R41)</f>
        <v>8</v>
      </c>
      <c r="S38" s="177"/>
      <c r="V38" s="441"/>
      <c r="W38" s="436" t="s">
        <v>641</v>
      </c>
      <c r="X38" s="183" t="s">
        <v>667</v>
      </c>
      <c r="Y38" s="217">
        <f>SUM(Y39:Y41)</f>
        <v>0</v>
      </c>
      <c r="Z38" s="177"/>
      <c r="AC38" s="441"/>
      <c r="AD38" s="436" t="s">
        <v>641</v>
      </c>
      <c r="AE38" s="183" t="s">
        <v>667</v>
      </c>
      <c r="AF38" s="217">
        <f>SUM(AF39:AF41)</f>
        <v>0</v>
      </c>
      <c r="AG38" s="177"/>
    </row>
    <row r="39" spans="1:34" ht="14.25" customHeight="1" x14ac:dyDescent="0.2">
      <c r="A39" s="441"/>
      <c r="B39" s="437"/>
      <c r="C39" s="178" t="s">
        <v>656</v>
      </c>
      <c r="D39" s="218">
        <v>4</v>
      </c>
      <c r="E39" s="177"/>
      <c r="H39" s="441"/>
      <c r="I39" s="437"/>
      <c r="J39" s="178" t="s">
        <v>656</v>
      </c>
      <c r="K39" s="218">
        <v>3</v>
      </c>
      <c r="L39" s="177"/>
      <c r="O39" s="441"/>
      <c r="P39" s="437"/>
      <c r="Q39" s="178" t="s">
        <v>656</v>
      </c>
      <c r="R39" s="218">
        <v>5</v>
      </c>
      <c r="S39" s="177"/>
      <c r="V39" s="441"/>
      <c r="W39" s="437"/>
      <c r="X39" s="178" t="s">
        <v>656</v>
      </c>
      <c r="Y39" s="218">
        <v>0</v>
      </c>
      <c r="Z39" s="177"/>
      <c r="AC39" s="441"/>
      <c r="AD39" s="437"/>
      <c r="AE39" s="178" t="s">
        <v>656</v>
      </c>
      <c r="AF39" s="218">
        <v>0</v>
      </c>
      <c r="AG39" s="177"/>
    </row>
    <row r="40" spans="1:34" ht="14.25" customHeight="1" x14ac:dyDescent="0.2">
      <c r="A40" s="441"/>
      <c r="B40" s="437"/>
      <c r="C40" s="178" t="s">
        <v>657</v>
      </c>
      <c r="D40" s="218">
        <v>2</v>
      </c>
      <c r="E40" s="177"/>
      <c r="H40" s="441"/>
      <c r="I40" s="437"/>
      <c r="J40" s="178" t="s">
        <v>657</v>
      </c>
      <c r="K40" s="218">
        <v>2</v>
      </c>
      <c r="L40" s="177"/>
      <c r="O40" s="441"/>
      <c r="P40" s="437"/>
      <c r="Q40" s="178" t="s">
        <v>657</v>
      </c>
      <c r="R40" s="218">
        <v>0</v>
      </c>
      <c r="S40" s="177"/>
      <c r="V40" s="441"/>
      <c r="W40" s="437"/>
      <c r="X40" s="178" t="s">
        <v>657</v>
      </c>
      <c r="Y40" s="218">
        <v>0</v>
      </c>
      <c r="Z40" s="177"/>
      <c r="AC40" s="441"/>
      <c r="AD40" s="437"/>
      <c r="AE40" s="178" t="s">
        <v>657</v>
      </c>
      <c r="AF40" s="218">
        <v>0</v>
      </c>
      <c r="AG40" s="177"/>
    </row>
    <row r="41" spans="1:34" ht="14.25" customHeight="1" x14ac:dyDescent="0.2">
      <c r="A41" s="441"/>
      <c r="B41" s="442"/>
      <c r="C41" s="337" t="s">
        <v>655</v>
      </c>
      <c r="D41" s="221">
        <v>0</v>
      </c>
      <c r="E41" s="177"/>
      <c r="H41" s="441"/>
      <c r="I41" s="442"/>
      <c r="J41" s="337" t="s">
        <v>655</v>
      </c>
      <c r="K41" s="221">
        <v>0</v>
      </c>
      <c r="L41" s="177"/>
      <c r="O41" s="441"/>
      <c r="P41" s="442"/>
      <c r="Q41" s="337" t="s">
        <v>655</v>
      </c>
      <c r="R41" s="221">
        <v>3</v>
      </c>
      <c r="S41" s="177"/>
      <c r="V41" s="441"/>
      <c r="W41" s="442"/>
      <c r="X41" s="337" t="s">
        <v>655</v>
      </c>
      <c r="Y41" s="221">
        <v>0</v>
      </c>
      <c r="Z41" s="177"/>
      <c r="AC41" s="441"/>
      <c r="AD41" s="442"/>
      <c r="AE41" s="337" t="s">
        <v>655</v>
      </c>
      <c r="AF41" s="221">
        <v>0</v>
      </c>
      <c r="AG41" s="177"/>
    </row>
    <row r="42" spans="1:34" ht="15" customHeight="1" thickBot="1" x14ac:dyDescent="0.25">
      <c r="A42" s="441"/>
      <c r="B42" s="443"/>
      <c r="C42" s="184" t="s">
        <v>836</v>
      </c>
      <c r="D42" s="219">
        <v>0</v>
      </c>
      <c r="E42" s="177"/>
      <c r="H42" s="441"/>
      <c r="I42" s="443"/>
      <c r="J42" s="184" t="s">
        <v>836</v>
      </c>
      <c r="K42" s="219">
        <v>1</v>
      </c>
      <c r="L42" s="177"/>
      <c r="O42" s="441"/>
      <c r="P42" s="443"/>
      <c r="Q42" s="184" t="s">
        <v>836</v>
      </c>
      <c r="R42" s="219">
        <v>0</v>
      </c>
      <c r="S42" s="177"/>
      <c r="V42" s="441"/>
      <c r="W42" s="443"/>
      <c r="X42" s="184" t="s">
        <v>836</v>
      </c>
      <c r="Y42" s="219">
        <v>0</v>
      </c>
      <c r="Z42" s="177"/>
      <c r="AC42" s="441"/>
      <c r="AD42" s="443"/>
      <c r="AE42" s="184" t="s">
        <v>836</v>
      </c>
      <c r="AF42" s="219">
        <v>0</v>
      </c>
      <c r="AG42" s="177"/>
    </row>
    <row r="43" spans="1:34" ht="15.75" customHeight="1" thickTop="1" x14ac:dyDescent="0.25">
      <c r="A43" s="441"/>
      <c r="B43" s="436" t="s">
        <v>642</v>
      </c>
      <c r="C43" s="183" t="s">
        <v>667</v>
      </c>
      <c r="D43" s="217">
        <f>SUM(D44:D46)</f>
        <v>6</v>
      </c>
      <c r="E43" s="177"/>
      <c r="H43" s="441"/>
      <c r="I43" s="436" t="s">
        <v>642</v>
      </c>
      <c r="J43" s="183" t="s">
        <v>667</v>
      </c>
      <c r="K43" s="217">
        <f>SUM(K44:K46)</f>
        <v>4</v>
      </c>
      <c r="L43" s="177"/>
      <c r="O43" s="441"/>
      <c r="P43" s="436" t="s">
        <v>642</v>
      </c>
      <c r="Q43" s="183" t="s">
        <v>667</v>
      </c>
      <c r="R43" s="217">
        <f>SUM(R44:R46)</f>
        <v>7</v>
      </c>
      <c r="S43" s="177"/>
      <c r="V43" s="441"/>
      <c r="W43" s="436" t="s">
        <v>642</v>
      </c>
      <c r="X43" s="183" t="s">
        <v>667</v>
      </c>
      <c r="Y43" s="217">
        <f>SUM(Y44:Y46)</f>
        <v>7</v>
      </c>
      <c r="Z43" s="177"/>
      <c r="AC43" s="441"/>
      <c r="AD43" s="436" t="s">
        <v>642</v>
      </c>
      <c r="AE43" s="183" t="s">
        <v>667</v>
      </c>
      <c r="AF43" s="217">
        <f>SUM(AF44:AF46)</f>
        <v>4</v>
      </c>
      <c r="AG43" s="177"/>
    </row>
    <row r="44" spans="1:34" ht="14.25" customHeight="1" x14ac:dyDescent="0.2">
      <c r="A44" s="441"/>
      <c r="B44" s="437"/>
      <c r="C44" s="178" t="s">
        <v>656</v>
      </c>
      <c r="D44" s="218">
        <v>6</v>
      </c>
      <c r="E44" s="177"/>
      <c r="H44" s="441"/>
      <c r="I44" s="437"/>
      <c r="J44" s="178" t="s">
        <v>656</v>
      </c>
      <c r="K44" s="218">
        <v>4</v>
      </c>
      <c r="L44" s="177"/>
      <c r="O44" s="441"/>
      <c r="P44" s="437"/>
      <c r="Q44" s="178" t="s">
        <v>656</v>
      </c>
      <c r="R44" s="218">
        <v>7</v>
      </c>
      <c r="S44" s="177"/>
      <c r="V44" s="441"/>
      <c r="W44" s="437"/>
      <c r="X44" s="178" t="s">
        <v>656</v>
      </c>
      <c r="Y44" s="218">
        <v>7</v>
      </c>
      <c r="Z44" s="177"/>
      <c r="AC44" s="441"/>
      <c r="AD44" s="437"/>
      <c r="AE44" s="178" t="s">
        <v>656</v>
      </c>
      <c r="AF44" s="218">
        <v>3</v>
      </c>
      <c r="AG44" s="177"/>
    </row>
    <row r="45" spans="1:34" ht="14.25" customHeight="1" x14ac:dyDescent="0.2">
      <c r="A45" s="441"/>
      <c r="B45" s="437"/>
      <c r="C45" s="178" t="s">
        <v>657</v>
      </c>
      <c r="D45" s="218">
        <v>0</v>
      </c>
      <c r="E45" s="177"/>
      <c r="H45" s="441"/>
      <c r="I45" s="437"/>
      <c r="J45" s="178" t="s">
        <v>657</v>
      </c>
      <c r="K45" s="218">
        <v>0</v>
      </c>
      <c r="L45" s="177"/>
      <c r="O45" s="441"/>
      <c r="P45" s="437"/>
      <c r="Q45" s="178" t="s">
        <v>657</v>
      </c>
      <c r="R45" s="218">
        <v>0</v>
      </c>
      <c r="S45" s="177"/>
      <c r="V45" s="441"/>
      <c r="W45" s="437"/>
      <c r="X45" s="178" t="s">
        <v>657</v>
      </c>
      <c r="Y45" s="218">
        <v>0</v>
      </c>
      <c r="Z45" s="177"/>
      <c r="AC45" s="441"/>
      <c r="AD45" s="437"/>
      <c r="AE45" s="178" t="s">
        <v>657</v>
      </c>
      <c r="AF45" s="218">
        <v>1</v>
      </c>
      <c r="AG45" s="177"/>
    </row>
    <row r="46" spans="1:34" ht="14.25" customHeight="1" x14ac:dyDescent="0.2">
      <c r="A46" s="441"/>
      <c r="B46" s="442"/>
      <c r="C46" s="337" t="s">
        <v>655</v>
      </c>
      <c r="D46" s="221">
        <v>0</v>
      </c>
      <c r="E46" s="177"/>
      <c r="H46" s="441"/>
      <c r="I46" s="442"/>
      <c r="J46" s="337" t="s">
        <v>655</v>
      </c>
      <c r="K46" s="221">
        <v>0</v>
      </c>
      <c r="L46" s="177"/>
      <c r="O46" s="441"/>
      <c r="P46" s="442"/>
      <c r="Q46" s="337" t="s">
        <v>655</v>
      </c>
      <c r="R46" s="221">
        <v>0</v>
      </c>
      <c r="S46" s="177"/>
      <c r="V46" s="441"/>
      <c r="W46" s="442"/>
      <c r="X46" s="337" t="s">
        <v>655</v>
      </c>
      <c r="Y46" s="221">
        <v>0</v>
      </c>
      <c r="Z46" s="177"/>
      <c r="AC46" s="441"/>
      <c r="AD46" s="442"/>
      <c r="AE46" s="337" t="s">
        <v>655</v>
      </c>
      <c r="AF46" s="221">
        <v>0</v>
      </c>
      <c r="AG46" s="177"/>
    </row>
    <row r="47" spans="1:34" ht="15" customHeight="1" thickBot="1" x14ac:dyDescent="0.25">
      <c r="A47" s="441"/>
      <c r="B47" s="443"/>
      <c r="C47" s="184" t="s">
        <v>836</v>
      </c>
      <c r="D47" s="219">
        <v>0</v>
      </c>
      <c r="E47" s="177"/>
      <c r="H47" s="441"/>
      <c r="I47" s="443"/>
      <c r="J47" s="184" t="s">
        <v>836</v>
      </c>
      <c r="K47" s="219">
        <v>0</v>
      </c>
      <c r="L47" s="177"/>
      <c r="O47" s="441"/>
      <c r="P47" s="443"/>
      <c r="Q47" s="184" t="s">
        <v>836</v>
      </c>
      <c r="R47" s="219">
        <v>0</v>
      </c>
      <c r="S47" s="177"/>
      <c r="V47" s="441"/>
      <c r="W47" s="443"/>
      <c r="X47" s="184" t="s">
        <v>836</v>
      </c>
      <c r="Y47" s="219">
        <v>0</v>
      </c>
      <c r="Z47" s="177"/>
      <c r="AC47" s="441"/>
      <c r="AD47" s="443"/>
      <c r="AE47" s="184" t="s">
        <v>836</v>
      </c>
      <c r="AF47" s="219">
        <v>0</v>
      </c>
      <c r="AG47" s="177"/>
    </row>
    <row r="48" spans="1:34" ht="15.75" customHeight="1" thickTop="1" x14ac:dyDescent="0.25">
      <c r="A48" s="441"/>
      <c r="B48" s="436" t="s">
        <v>643</v>
      </c>
      <c r="C48" s="183" t="s">
        <v>667</v>
      </c>
      <c r="D48" s="217">
        <f>SUM(D49:D51)</f>
        <v>3</v>
      </c>
      <c r="E48" s="177"/>
      <c r="H48" s="441"/>
      <c r="I48" s="436" t="s">
        <v>643</v>
      </c>
      <c r="J48" s="183" t="s">
        <v>667</v>
      </c>
      <c r="K48" s="217">
        <f>SUM(K49:K51)</f>
        <v>2</v>
      </c>
      <c r="L48" s="177"/>
      <c r="O48" s="441"/>
      <c r="P48" s="436" t="s">
        <v>643</v>
      </c>
      <c r="Q48" s="183" t="s">
        <v>667</v>
      </c>
      <c r="R48" s="217">
        <f>SUM(R49:R51)</f>
        <v>1</v>
      </c>
      <c r="S48" s="177"/>
      <c r="V48" s="441"/>
      <c r="W48" s="436" t="s">
        <v>643</v>
      </c>
      <c r="X48" s="183" t="s">
        <v>667</v>
      </c>
      <c r="Y48" s="217">
        <f>SUM(Y49:Y51)</f>
        <v>0</v>
      </c>
      <c r="Z48" s="177"/>
      <c r="AC48" s="441"/>
      <c r="AD48" s="436" t="s">
        <v>643</v>
      </c>
      <c r="AE48" s="183" t="s">
        <v>667</v>
      </c>
      <c r="AF48" s="217">
        <f>SUM(AF49:AF51)</f>
        <v>0</v>
      </c>
      <c r="AG48" s="177"/>
    </row>
    <row r="49" spans="1:34" ht="14.25" customHeight="1" x14ac:dyDescent="0.2">
      <c r="A49" s="441"/>
      <c r="B49" s="437"/>
      <c r="C49" s="178" t="s">
        <v>656</v>
      </c>
      <c r="D49" s="218">
        <v>3</v>
      </c>
      <c r="E49" s="177"/>
      <c r="H49" s="441"/>
      <c r="I49" s="437"/>
      <c r="J49" s="178" t="s">
        <v>656</v>
      </c>
      <c r="K49" s="218">
        <v>2</v>
      </c>
      <c r="L49" s="177"/>
      <c r="O49" s="441"/>
      <c r="P49" s="437"/>
      <c r="Q49" s="178" t="s">
        <v>656</v>
      </c>
      <c r="R49" s="218">
        <v>1</v>
      </c>
      <c r="S49" s="177"/>
      <c r="V49" s="441"/>
      <c r="W49" s="437"/>
      <c r="X49" s="178" t="s">
        <v>656</v>
      </c>
      <c r="Y49" s="218">
        <v>0</v>
      </c>
      <c r="Z49" s="177"/>
      <c r="AC49" s="441"/>
      <c r="AD49" s="437"/>
      <c r="AE49" s="178" t="s">
        <v>656</v>
      </c>
      <c r="AF49" s="218">
        <v>0</v>
      </c>
      <c r="AG49" s="177"/>
    </row>
    <row r="50" spans="1:34" ht="14.25" customHeight="1" x14ac:dyDescent="0.2">
      <c r="A50" s="441"/>
      <c r="B50" s="437"/>
      <c r="C50" s="178" t="s">
        <v>657</v>
      </c>
      <c r="D50" s="218">
        <v>0</v>
      </c>
      <c r="E50" s="177"/>
      <c r="H50" s="441"/>
      <c r="I50" s="437"/>
      <c r="J50" s="178" t="s">
        <v>657</v>
      </c>
      <c r="K50" s="218">
        <v>0</v>
      </c>
      <c r="L50" s="177"/>
      <c r="O50" s="441"/>
      <c r="P50" s="437"/>
      <c r="Q50" s="178" t="s">
        <v>657</v>
      </c>
      <c r="R50" s="218">
        <v>0</v>
      </c>
      <c r="S50" s="177"/>
      <c r="V50" s="441"/>
      <c r="W50" s="437"/>
      <c r="X50" s="178" t="s">
        <v>657</v>
      </c>
      <c r="Y50" s="218">
        <v>0</v>
      </c>
      <c r="Z50" s="177"/>
      <c r="AC50" s="441"/>
      <c r="AD50" s="437"/>
      <c r="AE50" s="178" t="s">
        <v>657</v>
      </c>
      <c r="AF50" s="218">
        <v>0</v>
      </c>
      <c r="AG50" s="177"/>
    </row>
    <row r="51" spans="1:34" ht="14.25" customHeight="1" x14ac:dyDescent="0.2">
      <c r="A51" s="441"/>
      <c r="B51" s="442"/>
      <c r="C51" s="337" t="s">
        <v>655</v>
      </c>
      <c r="D51" s="221">
        <v>0</v>
      </c>
      <c r="E51" s="177"/>
      <c r="H51" s="441"/>
      <c r="I51" s="442"/>
      <c r="J51" s="337" t="s">
        <v>655</v>
      </c>
      <c r="K51" s="221">
        <v>0</v>
      </c>
      <c r="L51" s="177"/>
      <c r="O51" s="441"/>
      <c r="P51" s="442"/>
      <c r="Q51" s="337" t="s">
        <v>655</v>
      </c>
      <c r="R51" s="221">
        <v>0</v>
      </c>
      <c r="S51" s="177"/>
      <c r="V51" s="441"/>
      <c r="W51" s="442"/>
      <c r="X51" s="337" t="s">
        <v>655</v>
      </c>
      <c r="Y51" s="221">
        <v>0</v>
      </c>
      <c r="Z51" s="177"/>
      <c r="AC51" s="441"/>
      <c r="AD51" s="442"/>
      <c r="AE51" s="337" t="s">
        <v>655</v>
      </c>
      <c r="AF51" s="221">
        <v>0</v>
      </c>
      <c r="AG51" s="177"/>
    </row>
    <row r="52" spans="1:34" ht="15" customHeight="1" thickBot="1" x14ac:dyDescent="0.25">
      <c r="A52" s="441"/>
      <c r="B52" s="443"/>
      <c r="C52" s="184" t="s">
        <v>836</v>
      </c>
      <c r="D52" s="219">
        <v>2</v>
      </c>
      <c r="E52" s="177"/>
      <c r="H52" s="441"/>
      <c r="I52" s="443"/>
      <c r="J52" s="184" t="s">
        <v>836</v>
      </c>
      <c r="K52" s="219">
        <v>0</v>
      </c>
      <c r="L52" s="177"/>
      <c r="O52" s="441"/>
      <c r="P52" s="443"/>
      <c r="Q52" s="184" t="s">
        <v>836</v>
      </c>
      <c r="R52" s="219">
        <v>0</v>
      </c>
      <c r="S52" s="177"/>
      <c r="V52" s="441"/>
      <c r="W52" s="443"/>
      <c r="X52" s="184" t="s">
        <v>836</v>
      </c>
      <c r="Y52" s="219">
        <v>0</v>
      </c>
      <c r="Z52" s="177"/>
      <c r="AC52" s="441"/>
      <c r="AD52" s="443"/>
      <c r="AE52" s="184" t="s">
        <v>836</v>
      </c>
      <c r="AF52" s="219">
        <v>0</v>
      </c>
      <c r="AG52" s="177"/>
    </row>
    <row r="53" spans="1:34" ht="16.5" thickTop="1" thickBot="1" x14ac:dyDescent="0.25">
      <c r="A53" s="188"/>
      <c r="B53" s="189"/>
      <c r="C53" s="189"/>
      <c r="D53" s="189"/>
      <c r="E53" s="189"/>
      <c r="F53" s="189"/>
      <c r="H53" s="188"/>
      <c r="I53" s="189"/>
      <c r="J53" s="189"/>
      <c r="K53" s="189"/>
      <c r="L53" s="189"/>
      <c r="M53" s="189"/>
      <c r="O53" s="188"/>
      <c r="P53" s="189"/>
      <c r="Q53" s="189"/>
      <c r="R53" s="189"/>
      <c r="S53" s="189"/>
      <c r="T53" s="189"/>
      <c r="V53" s="188"/>
      <c r="W53" s="189"/>
      <c r="X53" s="189"/>
      <c r="Y53" s="189"/>
      <c r="Z53" s="189"/>
      <c r="AA53" s="189"/>
      <c r="AC53" s="188"/>
      <c r="AD53" s="189"/>
      <c r="AE53" s="189"/>
      <c r="AF53" s="189"/>
      <c r="AG53" s="189"/>
      <c r="AH53" s="189"/>
    </row>
    <row r="54" spans="1:34" ht="15.75" customHeight="1" thickTop="1" x14ac:dyDescent="0.25">
      <c r="H54" s="441" t="s">
        <v>677</v>
      </c>
      <c r="I54" s="436" t="s">
        <v>682</v>
      </c>
      <c r="J54" s="183" t="s">
        <v>667</v>
      </c>
      <c r="K54" s="231">
        <f>SUM(K55:K57)</f>
        <v>13</v>
      </c>
      <c r="L54" s="439" t="s">
        <v>683</v>
      </c>
      <c r="M54" s="440"/>
      <c r="O54" s="441" t="s">
        <v>673</v>
      </c>
      <c r="P54" s="436" t="s">
        <v>682</v>
      </c>
      <c r="Q54" s="183" t="s">
        <v>667</v>
      </c>
      <c r="R54" s="231">
        <f>SUM(R55:R57)</f>
        <v>14</v>
      </c>
      <c r="S54" s="439" t="s">
        <v>683</v>
      </c>
      <c r="T54" s="440"/>
    </row>
    <row r="55" spans="1:34" ht="14.25" customHeight="1" x14ac:dyDescent="0.2">
      <c r="H55" s="441"/>
      <c r="I55" s="437"/>
      <c r="J55" s="178" t="s">
        <v>656</v>
      </c>
      <c r="K55" s="215">
        <v>11</v>
      </c>
      <c r="L55" s="113" t="s">
        <v>668</v>
      </c>
      <c r="M55" s="220">
        <v>9</v>
      </c>
      <c r="O55" s="441"/>
      <c r="P55" s="437"/>
      <c r="Q55" s="178" t="s">
        <v>656</v>
      </c>
      <c r="R55" s="215">
        <v>11</v>
      </c>
      <c r="S55" s="113" t="s">
        <v>668</v>
      </c>
      <c r="T55" s="220">
        <v>9</v>
      </c>
    </row>
    <row r="56" spans="1:34" ht="14.25" customHeight="1" x14ac:dyDescent="0.2">
      <c r="H56" s="441"/>
      <c r="I56" s="437"/>
      <c r="J56" s="178" t="s">
        <v>657</v>
      </c>
      <c r="K56" s="215">
        <v>2</v>
      </c>
      <c r="L56" s="112" t="s">
        <v>669</v>
      </c>
      <c r="M56" s="218"/>
      <c r="O56" s="441"/>
      <c r="P56" s="437"/>
      <c r="Q56" s="178" t="s">
        <v>657</v>
      </c>
      <c r="R56" s="215">
        <v>1</v>
      </c>
      <c r="S56" s="112" t="s">
        <v>669</v>
      </c>
      <c r="T56" s="218">
        <v>1</v>
      </c>
    </row>
    <row r="57" spans="1:34" ht="14.25" customHeight="1" x14ac:dyDescent="0.2">
      <c r="H57" s="441"/>
      <c r="I57" s="437"/>
      <c r="J57" s="178" t="s">
        <v>655</v>
      </c>
      <c r="K57" s="215">
        <v>0</v>
      </c>
      <c r="L57" s="112" t="s">
        <v>670</v>
      </c>
      <c r="M57" s="218">
        <v>3</v>
      </c>
      <c r="O57" s="441"/>
      <c r="P57" s="437"/>
      <c r="Q57" s="178" t="s">
        <v>655</v>
      </c>
      <c r="R57" s="215">
        <v>2</v>
      </c>
      <c r="S57" s="112" t="s">
        <v>670</v>
      </c>
      <c r="T57" s="218">
        <v>4</v>
      </c>
    </row>
    <row r="58" spans="1:34" ht="14.25" customHeight="1" x14ac:dyDescent="0.2">
      <c r="H58" s="441"/>
      <c r="I58" s="438"/>
      <c r="J58" s="178" t="s">
        <v>836</v>
      </c>
      <c r="K58" s="215">
        <v>0</v>
      </c>
      <c r="L58" s="112" t="s">
        <v>672</v>
      </c>
      <c r="M58" s="221"/>
      <c r="O58" s="441"/>
      <c r="P58" s="438"/>
      <c r="Q58" s="178" t="s">
        <v>836</v>
      </c>
      <c r="R58" s="215">
        <v>0</v>
      </c>
      <c r="S58" s="112" t="s">
        <v>672</v>
      </c>
      <c r="T58" s="221"/>
    </row>
    <row r="59" spans="1:34" ht="15" customHeight="1" thickBot="1" x14ac:dyDescent="0.25">
      <c r="H59" s="441"/>
      <c r="I59" s="438"/>
      <c r="J59" s="204"/>
      <c r="K59" s="216"/>
      <c r="L59" s="203" t="s">
        <v>684</v>
      </c>
      <c r="M59" s="219">
        <v>1</v>
      </c>
      <c r="O59" s="441"/>
      <c r="P59" s="438"/>
      <c r="Q59" s="204"/>
      <c r="R59" s="216"/>
      <c r="S59" s="203" t="s">
        <v>684</v>
      </c>
      <c r="T59" s="219"/>
    </row>
    <row r="60" spans="1:34" ht="15.75" customHeight="1" thickTop="1" x14ac:dyDescent="0.25">
      <c r="H60" s="441"/>
      <c r="I60" s="436" t="s">
        <v>641</v>
      </c>
      <c r="J60" s="183" t="s">
        <v>667</v>
      </c>
      <c r="K60" s="217">
        <f>SUM(K61:K63)</f>
        <v>5</v>
      </c>
      <c r="L60" s="177"/>
      <c r="O60" s="441"/>
      <c r="P60" s="436" t="s">
        <v>641</v>
      </c>
      <c r="Q60" s="183" t="s">
        <v>667</v>
      </c>
      <c r="R60" s="217">
        <f>SUM(R61:R63)</f>
        <v>5</v>
      </c>
      <c r="S60" s="177"/>
    </row>
    <row r="61" spans="1:34" ht="14.25" customHeight="1" x14ac:dyDescent="0.2">
      <c r="H61" s="441"/>
      <c r="I61" s="437"/>
      <c r="J61" s="178" t="s">
        <v>656</v>
      </c>
      <c r="K61" s="218">
        <v>5</v>
      </c>
      <c r="L61" s="177"/>
      <c r="O61" s="441"/>
      <c r="P61" s="437"/>
      <c r="Q61" s="178" t="s">
        <v>656</v>
      </c>
      <c r="R61" s="218">
        <v>3</v>
      </c>
      <c r="S61" s="177"/>
    </row>
    <row r="62" spans="1:34" ht="14.25" customHeight="1" x14ac:dyDescent="0.2">
      <c r="H62" s="441"/>
      <c r="I62" s="437"/>
      <c r="J62" s="178" t="s">
        <v>657</v>
      </c>
      <c r="K62" s="218">
        <v>0</v>
      </c>
      <c r="L62" s="177"/>
      <c r="O62" s="441"/>
      <c r="P62" s="437"/>
      <c r="Q62" s="178" t="s">
        <v>657</v>
      </c>
      <c r="R62" s="218">
        <v>0</v>
      </c>
      <c r="S62" s="177"/>
    </row>
    <row r="63" spans="1:34" ht="15" customHeight="1" x14ac:dyDescent="0.2">
      <c r="H63" s="441"/>
      <c r="I63" s="442"/>
      <c r="J63" s="337" t="s">
        <v>655</v>
      </c>
      <c r="K63" s="221">
        <v>0</v>
      </c>
      <c r="L63" s="177"/>
      <c r="O63" s="441"/>
      <c r="P63" s="442"/>
      <c r="Q63" s="337" t="s">
        <v>655</v>
      </c>
      <c r="R63" s="221">
        <v>2</v>
      </c>
      <c r="S63" s="177"/>
    </row>
    <row r="64" spans="1:34" ht="16.5" customHeight="1" thickBot="1" x14ac:dyDescent="0.25">
      <c r="H64" s="441"/>
      <c r="I64" s="443"/>
      <c r="J64" s="184" t="s">
        <v>836</v>
      </c>
      <c r="K64" s="219">
        <v>1</v>
      </c>
      <c r="L64" s="177"/>
      <c r="O64" s="441"/>
      <c r="P64" s="443"/>
      <c r="Q64" s="184" t="s">
        <v>836</v>
      </c>
      <c r="R64" s="219">
        <v>1</v>
      </c>
      <c r="S64" s="177"/>
    </row>
    <row r="65" spans="8:20" ht="15.75" customHeight="1" thickTop="1" x14ac:dyDescent="0.25">
      <c r="H65" s="441"/>
      <c r="I65" s="436" t="s">
        <v>642</v>
      </c>
      <c r="J65" s="183" t="s">
        <v>667</v>
      </c>
      <c r="K65" s="217">
        <f>SUM(K66:K68)</f>
        <v>10</v>
      </c>
      <c r="L65" s="177"/>
      <c r="O65" s="441"/>
      <c r="P65" s="436" t="s">
        <v>642</v>
      </c>
      <c r="Q65" s="183" t="s">
        <v>667</v>
      </c>
      <c r="R65" s="217">
        <f>SUM(R66:R68)</f>
        <v>11</v>
      </c>
      <c r="S65" s="177"/>
    </row>
    <row r="66" spans="8:20" ht="14.25" customHeight="1" x14ac:dyDescent="0.2">
      <c r="H66" s="441"/>
      <c r="I66" s="437"/>
      <c r="J66" s="178" t="s">
        <v>656</v>
      </c>
      <c r="K66" s="218">
        <v>6</v>
      </c>
      <c r="L66" s="177"/>
      <c r="O66" s="441"/>
      <c r="P66" s="437"/>
      <c r="Q66" s="178" t="s">
        <v>656</v>
      </c>
      <c r="R66" s="218">
        <v>4</v>
      </c>
      <c r="S66" s="177"/>
    </row>
    <row r="67" spans="8:20" ht="15" customHeight="1" x14ac:dyDescent="0.2">
      <c r="H67" s="441"/>
      <c r="I67" s="437"/>
      <c r="J67" s="178" t="s">
        <v>657</v>
      </c>
      <c r="K67" s="218">
        <v>0</v>
      </c>
      <c r="L67" s="177"/>
      <c r="O67" s="441"/>
      <c r="P67" s="437"/>
      <c r="Q67" s="178" t="s">
        <v>657</v>
      </c>
      <c r="R67" s="218">
        <v>4</v>
      </c>
      <c r="S67" s="177"/>
    </row>
    <row r="68" spans="8:20" ht="15.75" customHeight="1" x14ac:dyDescent="0.2">
      <c r="H68" s="441"/>
      <c r="I68" s="442"/>
      <c r="J68" s="337" t="s">
        <v>655</v>
      </c>
      <c r="K68" s="221">
        <v>4</v>
      </c>
      <c r="L68" s="177"/>
      <c r="O68" s="441"/>
      <c r="P68" s="442"/>
      <c r="Q68" s="337" t="s">
        <v>655</v>
      </c>
      <c r="R68" s="221">
        <v>3</v>
      </c>
      <c r="S68" s="177"/>
    </row>
    <row r="69" spans="8:20" ht="15" customHeight="1" thickBot="1" x14ac:dyDescent="0.25">
      <c r="H69" s="441"/>
      <c r="I69" s="443"/>
      <c r="J69" s="184" t="s">
        <v>836</v>
      </c>
      <c r="K69" s="219">
        <v>0</v>
      </c>
      <c r="L69" s="177"/>
      <c r="O69" s="441"/>
      <c r="P69" s="443"/>
      <c r="Q69" s="184" t="s">
        <v>836</v>
      </c>
      <c r="R69" s="219">
        <v>1</v>
      </c>
      <c r="S69" s="177"/>
    </row>
    <row r="70" spans="8:20" ht="15.75" customHeight="1" thickTop="1" x14ac:dyDescent="0.25">
      <c r="H70" s="441"/>
      <c r="I70" s="436" t="s">
        <v>643</v>
      </c>
      <c r="J70" s="183" t="s">
        <v>667</v>
      </c>
      <c r="K70" s="217">
        <f>SUM(K71:K73)</f>
        <v>2</v>
      </c>
      <c r="L70" s="177"/>
      <c r="O70" s="441"/>
      <c r="P70" s="436" t="s">
        <v>643</v>
      </c>
      <c r="Q70" s="183" t="s">
        <v>667</v>
      </c>
      <c r="R70" s="217">
        <f>SUM(R71:R73)</f>
        <v>0</v>
      </c>
      <c r="S70" s="177"/>
    </row>
    <row r="71" spans="8:20" ht="15" customHeight="1" x14ac:dyDescent="0.2">
      <c r="H71" s="441"/>
      <c r="I71" s="437"/>
      <c r="J71" s="178" t="s">
        <v>656</v>
      </c>
      <c r="K71" s="218">
        <v>2</v>
      </c>
      <c r="L71" s="177"/>
      <c r="O71" s="441"/>
      <c r="P71" s="437"/>
      <c r="Q71" s="178" t="s">
        <v>656</v>
      </c>
      <c r="R71" s="218">
        <v>0</v>
      </c>
      <c r="S71" s="177"/>
    </row>
    <row r="72" spans="8:20" x14ac:dyDescent="0.2">
      <c r="H72" s="441"/>
      <c r="I72" s="437"/>
      <c r="J72" s="178" t="s">
        <v>657</v>
      </c>
      <c r="K72" s="218">
        <v>0</v>
      </c>
      <c r="L72" s="177"/>
      <c r="O72" s="441"/>
      <c r="P72" s="437"/>
      <c r="Q72" s="178" t="s">
        <v>657</v>
      </c>
      <c r="R72" s="218">
        <v>0</v>
      </c>
      <c r="S72" s="177"/>
    </row>
    <row r="73" spans="8:20" x14ac:dyDescent="0.2">
      <c r="H73" s="441"/>
      <c r="I73" s="442"/>
      <c r="J73" s="337" t="s">
        <v>655</v>
      </c>
      <c r="K73" s="221">
        <v>0</v>
      </c>
      <c r="L73" s="177"/>
      <c r="O73" s="441"/>
      <c r="P73" s="442"/>
      <c r="Q73" s="337" t="s">
        <v>655</v>
      </c>
      <c r="R73" s="221">
        <v>0</v>
      </c>
      <c r="S73" s="177"/>
    </row>
    <row r="74" spans="8:20" ht="15" thickBot="1" x14ac:dyDescent="0.25">
      <c r="H74" s="441"/>
      <c r="I74" s="443"/>
      <c r="J74" s="184" t="s">
        <v>836</v>
      </c>
      <c r="K74" s="219">
        <v>0</v>
      </c>
      <c r="L74" s="177"/>
      <c r="O74" s="441"/>
      <c r="P74" s="443"/>
      <c r="Q74" s="184" t="s">
        <v>836</v>
      </c>
      <c r="R74" s="219">
        <v>0</v>
      </c>
      <c r="S74" s="177"/>
    </row>
    <row r="75" spans="8:20" ht="15.75" thickTop="1" x14ac:dyDescent="0.2">
      <c r="H75" s="188"/>
      <c r="I75" s="189"/>
      <c r="J75" s="189"/>
      <c r="K75" s="189"/>
      <c r="L75" s="189"/>
      <c r="M75" s="189"/>
      <c r="O75" s="188"/>
      <c r="P75" s="189"/>
      <c r="Q75" s="189"/>
      <c r="R75" s="189"/>
      <c r="S75" s="189"/>
      <c r="T75" s="189"/>
    </row>
  </sheetData>
  <mergeCells count="82">
    <mergeCell ref="AC32:AC52"/>
    <mergeCell ref="AD32:AD37"/>
    <mergeCell ref="AG32:AH32"/>
    <mergeCell ref="AD38:AD42"/>
    <mergeCell ref="AD43:AD47"/>
    <mergeCell ref="AD48:AD52"/>
    <mergeCell ref="AE1:AH1"/>
    <mergeCell ref="AG2:AH2"/>
    <mergeCell ref="AC10:AC30"/>
    <mergeCell ref="AD10:AD15"/>
    <mergeCell ref="AG10:AH10"/>
    <mergeCell ref="AD16:AD20"/>
    <mergeCell ref="AD21:AD25"/>
    <mergeCell ref="AD26:AD30"/>
    <mergeCell ref="H54:H74"/>
    <mergeCell ref="I54:I59"/>
    <mergeCell ref="L54:M54"/>
    <mergeCell ref="I60:I64"/>
    <mergeCell ref="I65:I69"/>
    <mergeCell ref="I70:I74"/>
    <mergeCell ref="S32:T32"/>
    <mergeCell ref="I38:I42"/>
    <mergeCell ref="P38:P42"/>
    <mergeCell ref="I43:I47"/>
    <mergeCell ref="P43:P47"/>
    <mergeCell ref="H32:H52"/>
    <mergeCell ref="I32:I37"/>
    <mergeCell ref="L32:M32"/>
    <mergeCell ref="O32:O52"/>
    <mergeCell ref="P32:P37"/>
    <mergeCell ref="I48:I52"/>
    <mergeCell ref="P48:P52"/>
    <mergeCell ref="J1:M1"/>
    <mergeCell ref="Q1:T1"/>
    <mergeCell ref="L2:M2"/>
    <mergeCell ref="S2:T2"/>
    <mergeCell ref="H10:H30"/>
    <mergeCell ref="I10:I15"/>
    <mergeCell ref="L10:M10"/>
    <mergeCell ref="O10:O30"/>
    <mergeCell ref="P10:P15"/>
    <mergeCell ref="S10:T10"/>
    <mergeCell ref="I16:I20"/>
    <mergeCell ref="P16:P20"/>
    <mergeCell ref="I21:I25"/>
    <mergeCell ref="P21:P25"/>
    <mergeCell ref="I26:I30"/>
    <mergeCell ref="P26:P30"/>
    <mergeCell ref="A32:A52"/>
    <mergeCell ref="B32:B37"/>
    <mergeCell ref="E32:F32"/>
    <mergeCell ref="B38:B42"/>
    <mergeCell ref="B43:B47"/>
    <mergeCell ref="B48:B52"/>
    <mergeCell ref="E10:F10"/>
    <mergeCell ref="C1:F1"/>
    <mergeCell ref="A10:A30"/>
    <mergeCell ref="E2:F2"/>
    <mergeCell ref="B10:B15"/>
    <mergeCell ref="B16:B20"/>
    <mergeCell ref="B21:B25"/>
    <mergeCell ref="B26:B30"/>
    <mergeCell ref="X1:AA1"/>
    <mergeCell ref="Z2:AA2"/>
    <mergeCell ref="V10:V30"/>
    <mergeCell ref="W10:W15"/>
    <mergeCell ref="Z10:AA10"/>
    <mergeCell ref="W16:W20"/>
    <mergeCell ref="W21:W25"/>
    <mergeCell ref="W26:W30"/>
    <mergeCell ref="V32:V52"/>
    <mergeCell ref="W32:W37"/>
    <mergeCell ref="Z32:AA32"/>
    <mergeCell ref="W38:W42"/>
    <mergeCell ref="W43:W47"/>
    <mergeCell ref="W48:W52"/>
    <mergeCell ref="P54:P59"/>
    <mergeCell ref="S54:T54"/>
    <mergeCell ref="O54:O74"/>
    <mergeCell ref="P60:P64"/>
    <mergeCell ref="P65:P69"/>
    <mergeCell ref="P70:P7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rightToLeft="1" topLeftCell="A9" workbookViewId="0">
      <selection activeCell="A50" sqref="A50"/>
    </sheetView>
  </sheetViews>
  <sheetFormatPr defaultRowHeight="14.25" x14ac:dyDescent="0.2"/>
  <cols>
    <col min="1" max="1" width="2.875" bestFit="1" customWidth="1"/>
    <col min="2" max="2" width="42.125" customWidth="1"/>
    <col min="3" max="3" width="5.125" bestFit="1" customWidth="1"/>
    <col min="4" max="4" width="4.375" bestFit="1" customWidth="1"/>
    <col min="5" max="5" width="32.375" customWidth="1"/>
    <col min="6" max="6" width="135.625" customWidth="1"/>
    <col min="7" max="7" width="12.875" customWidth="1"/>
  </cols>
  <sheetData>
    <row r="1" spans="1:6" ht="18.75" thickBot="1" x14ac:dyDescent="0.3">
      <c r="A1" s="115" t="s">
        <v>318</v>
      </c>
      <c r="B1" s="116" t="s">
        <v>511</v>
      </c>
      <c r="C1" s="116" t="s">
        <v>638</v>
      </c>
      <c r="D1" s="116" t="s">
        <v>639</v>
      </c>
      <c r="E1" s="116" t="s">
        <v>512</v>
      </c>
      <c r="F1" s="116" t="s">
        <v>516</v>
      </c>
    </row>
    <row r="2" spans="1:6" ht="27" thickBot="1" x14ac:dyDescent="0.25">
      <c r="A2" s="449" t="s">
        <v>513</v>
      </c>
      <c r="B2" s="450"/>
      <c r="C2" s="450"/>
      <c r="D2" s="450"/>
      <c r="E2" s="450"/>
      <c r="F2" s="451"/>
    </row>
    <row r="3" spans="1:6" ht="15" customHeight="1" x14ac:dyDescent="0.2">
      <c r="A3" s="113">
        <v>1</v>
      </c>
      <c r="B3" s="111" t="s">
        <v>640</v>
      </c>
      <c r="C3" s="111" t="s">
        <v>430</v>
      </c>
      <c r="D3" s="111">
        <v>187</v>
      </c>
      <c r="E3" s="111" t="s">
        <v>517</v>
      </c>
      <c r="F3" s="111" t="s">
        <v>518</v>
      </c>
    </row>
    <row r="4" spans="1:6" ht="15" customHeight="1" x14ac:dyDescent="0.2">
      <c r="A4" s="112">
        <v>2</v>
      </c>
      <c r="B4" s="108" t="s">
        <v>519</v>
      </c>
      <c r="C4" s="151" t="s">
        <v>430</v>
      </c>
      <c r="D4" s="151"/>
      <c r="E4" s="108" t="s">
        <v>18</v>
      </c>
      <c r="F4" s="108" t="s">
        <v>520</v>
      </c>
    </row>
    <row r="5" spans="1:6" ht="15" customHeight="1" x14ac:dyDescent="0.2">
      <c r="A5" s="112">
        <v>3</v>
      </c>
      <c r="B5" s="108" t="s">
        <v>521</v>
      </c>
      <c r="C5" s="151" t="s">
        <v>430</v>
      </c>
      <c r="D5" s="151">
        <v>3</v>
      </c>
      <c r="E5" s="108" t="s">
        <v>14</v>
      </c>
      <c r="F5" s="108" t="s">
        <v>522</v>
      </c>
    </row>
    <row r="6" spans="1:6" ht="15" customHeight="1" x14ac:dyDescent="0.2">
      <c r="A6" s="113">
        <v>4</v>
      </c>
      <c r="B6" s="108" t="s">
        <v>523</v>
      </c>
      <c r="C6" s="151" t="s">
        <v>430</v>
      </c>
      <c r="D6" s="151">
        <v>18</v>
      </c>
      <c r="E6" s="108" t="s">
        <v>14</v>
      </c>
      <c r="F6" s="108" t="s">
        <v>524</v>
      </c>
    </row>
    <row r="7" spans="1:6" ht="15" customHeight="1" x14ac:dyDescent="0.2">
      <c r="A7" s="112">
        <v>5</v>
      </c>
      <c r="B7" s="108" t="s">
        <v>525</v>
      </c>
      <c r="C7" s="151" t="s">
        <v>430</v>
      </c>
      <c r="D7" s="151">
        <v>21</v>
      </c>
      <c r="E7" s="108" t="s">
        <v>14</v>
      </c>
      <c r="F7" s="108" t="s">
        <v>526</v>
      </c>
    </row>
    <row r="8" spans="1:6" ht="15" customHeight="1" x14ac:dyDescent="0.2">
      <c r="A8" s="112">
        <v>6</v>
      </c>
      <c r="B8" s="108" t="s">
        <v>527</v>
      </c>
      <c r="C8" s="151" t="s">
        <v>430</v>
      </c>
      <c r="D8" s="151">
        <v>41</v>
      </c>
      <c r="E8" s="108" t="s">
        <v>14</v>
      </c>
      <c r="F8" s="108" t="s">
        <v>528</v>
      </c>
    </row>
    <row r="9" spans="1:6" ht="15" customHeight="1" x14ac:dyDescent="0.2">
      <c r="A9" s="113">
        <v>7</v>
      </c>
      <c r="B9" s="108" t="s">
        <v>529</v>
      </c>
      <c r="C9" s="151" t="s">
        <v>430</v>
      </c>
      <c r="D9" s="151">
        <v>157</v>
      </c>
      <c r="E9" s="108" t="s">
        <v>14</v>
      </c>
      <c r="F9" s="108" t="s">
        <v>530</v>
      </c>
    </row>
    <row r="10" spans="1:6" ht="15" customHeight="1" x14ac:dyDescent="0.2">
      <c r="A10" s="112">
        <v>8</v>
      </c>
      <c r="B10" s="110" t="s">
        <v>531</v>
      </c>
      <c r="C10" s="110" t="s">
        <v>430</v>
      </c>
      <c r="D10" s="110"/>
      <c r="E10" s="110" t="s">
        <v>532</v>
      </c>
      <c r="F10" s="110" t="s">
        <v>524</v>
      </c>
    </row>
    <row r="11" spans="1:6" ht="15" customHeight="1" x14ac:dyDescent="0.2">
      <c r="A11" s="112">
        <v>9</v>
      </c>
      <c r="B11" s="108" t="s">
        <v>533</v>
      </c>
      <c r="C11" s="151" t="s">
        <v>430</v>
      </c>
      <c r="D11" s="151">
        <v>34</v>
      </c>
      <c r="E11" s="108" t="s">
        <v>534</v>
      </c>
      <c r="F11" s="108" t="s">
        <v>535</v>
      </c>
    </row>
    <row r="12" spans="1:6" ht="15" customHeight="1" x14ac:dyDescent="0.2">
      <c r="A12" s="113">
        <v>10</v>
      </c>
      <c r="B12" s="108" t="s">
        <v>536</v>
      </c>
      <c r="C12" s="151" t="s">
        <v>430</v>
      </c>
      <c r="D12" s="151">
        <v>234</v>
      </c>
      <c r="E12" s="108" t="s">
        <v>14</v>
      </c>
      <c r="F12" s="108" t="s">
        <v>537</v>
      </c>
    </row>
    <row r="13" spans="1:6" ht="15" customHeight="1" x14ac:dyDescent="0.2">
      <c r="A13" s="112">
        <v>11</v>
      </c>
      <c r="B13" s="114" t="s">
        <v>538</v>
      </c>
      <c r="C13" s="114" t="s">
        <v>430</v>
      </c>
      <c r="D13" s="114">
        <v>3</v>
      </c>
      <c r="E13" s="114" t="s">
        <v>14</v>
      </c>
      <c r="F13" s="114" t="s">
        <v>539</v>
      </c>
    </row>
    <row r="14" spans="1:6" ht="15" x14ac:dyDescent="0.2">
      <c r="A14" s="112">
        <v>12</v>
      </c>
      <c r="B14" s="154" t="s">
        <v>645</v>
      </c>
      <c r="C14" s="154" t="s">
        <v>430</v>
      </c>
      <c r="D14" s="154"/>
      <c r="E14" s="154" t="s">
        <v>14</v>
      </c>
      <c r="F14" s="154" t="s">
        <v>646</v>
      </c>
    </row>
    <row r="15" spans="1:6" ht="15" x14ac:dyDescent="0.2">
      <c r="A15" s="112">
        <v>13</v>
      </c>
      <c r="B15" s="331" t="s">
        <v>636</v>
      </c>
      <c r="C15" s="331" t="s">
        <v>430</v>
      </c>
      <c r="D15" s="331"/>
      <c r="E15" s="331" t="s">
        <v>14</v>
      </c>
      <c r="F15" s="331" t="s">
        <v>835</v>
      </c>
    </row>
    <row r="16" spans="1:6" ht="15" x14ac:dyDescent="0.2">
      <c r="A16" s="112">
        <v>14</v>
      </c>
      <c r="B16" s="331" t="s">
        <v>392</v>
      </c>
      <c r="C16" s="331" t="s">
        <v>430</v>
      </c>
      <c r="D16" s="331"/>
      <c r="E16" s="331" t="s">
        <v>14</v>
      </c>
      <c r="F16" s="331"/>
    </row>
    <row r="17" spans="1:6" ht="15" x14ac:dyDescent="0.2">
      <c r="A17" s="112">
        <v>15</v>
      </c>
      <c r="B17" s="331" t="s">
        <v>388</v>
      </c>
      <c r="C17" s="331" t="s">
        <v>430</v>
      </c>
      <c r="D17" s="331"/>
      <c r="E17" s="331" t="s">
        <v>14</v>
      </c>
      <c r="F17" s="331"/>
    </row>
    <row r="18" spans="1:6" ht="15" x14ac:dyDescent="0.2">
      <c r="A18" s="112">
        <v>16</v>
      </c>
      <c r="B18" s="331" t="s">
        <v>425</v>
      </c>
      <c r="C18" s="331" t="s">
        <v>430</v>
      </c>
      <c r="D18" s="331"/>
      <c r="E18" s="331" t="s">
        <v>14</v>
      </c>
      <c r="F18" s="331"/>
    </row>
    <row r="19" spans="1:6" ht="15.75" thickBot="1" x14ac:dyDescent="0.25">
      <c r="A19" s="112">
        <v>17</v>
      </c>
      <c r="B19" s="360" t="s">
        <v>242</v>
      </c>
      <c r="C19" s="360" t="s">
        <v>430</v>
      </c>
      <c r="D19" s="360"/>
      <c r="E19" s="360" t="s">
        <v>48</v>
      </c>
      <c r="F19" s="360" t="s">
        <v>951</v>
      </c>
    </row>
    <row r="20" spans="1:6" ht="27" thickBot="1" x14ac:dyDescent="0.25">
      <c r="A20" s="449" t="s">
        <v>514</v>
      </c>
      <c r="B20" s="450"/>
      <c r="C20" s="450"/>
      <c r="D20" s="450"/>
      <c r="E20" s="450"/>
      <c r="F20" s="451"/>
    </row>
    <row r="21" spans="1:6" ht="15" x14ac:dyDescent="0.2">
      <c r="A21" s="113">
        <v>18</v>
      </c>
      <c r="B21" s="111" t="s">
        <v>540</v>
      </c>
      <c r="C21" s="111" t="s">
        <v>432</v>
      </c>
      <c r="D21" s="111"/>
      <c r="E21" s="111" t="s">
        <v>27</v>
      </c>
      <c r="F21" s="111" t="s">
        <v>541</v>
      </c>
    </row>
    <row r="22" spans="1:6" ht="15" x14ac:dyDescent="0.2">
      <c r="A22" s="112">
        <v>19</v>
      </c>
      <c r="B22" s="108" t="s">
        <v>542</v>
      </c>
      <c r="C22" s="151" t="s">
        <v>432</v>
      </c>
      <c r="D22" s="151"/>
      <c r="E22" s="108" t="s">
        <v>117</v>
      </c>
      <c r="F22" s="108" t="s">
        <v>543</v>
      </c>
    </row>
    <row r="23" spans="1:6" ht="15" x14ac:dyDescent="0.2">
      <c r="A23" s="113">
        <v>20</v>
      </c>
      <c r="B23" s="108" t="s">
        <v>544</v>
      </c>
      <c r="C23" s="111" t="s">
        <v>432</v>
      </c>
      <c r="D23" s="151"/>
      <c r="E23" s="108" t="s">
        <v>117</v>
      </c>
      <c r="F23" s="108" t="s">
        <v>545</v>
      </c>
    </row>
    <row r="24" spans="1:6" ht="15" x14ac:dyDescent="0.2">
      <c r="A24" s="112">
        <v>21</v>
      </c>
      <c r="B24" s="108" t="s">
        <v>546</v>
      </c>
      <c r="C24" s="151" t="s">
        <v>432</v>
      </c>
      <c r="D24" s="151"/>
      <c r="E24" s="108" t="s">
        <v>117</v>
      </c>
      <c r="F24" s="108" t="s">
        <v>547</v>
      </c>
    </row>
    <row r="25" spans="1:6" ht="15" x14ac:dyDescent="0.2">
      <c r="A25" s="113">
        <v>22</v>
      </c>
      <c r="B25" s="108" t="s">
        <v>548</v>
      </c>
      <c r="C25" s="111" t="s">
        <v>432</v>
      </c>
      <c r="D25" s="151"/>
      <c r="E25" s="108" t="s">
        <v>117</v>
      </c>
      <c r="F25" s="108" t="s">
        <v>549</v>
      </c>
    </row>
    <row r="26" spans="1:6" ht="15" x14ac:dyDescent="0.2">
      <c r="A26" s="112">
        <v>23</v>
      </c>
      <c r="B26" s="109" t="s">
        <v>550</v>
      </c>
      <c r="C26" s="109" t="s">
        <v>432</v>
      </c>
      <c r="D26" s="109"/>
      <c r="E26" s="108" t="s">
        <v>27</v>
      </c>
      <c r="F26" s="108" t="s">
        <v>551</v>
      </c>
    </row>
    <row r="27" spans="1:6" ht="15" x14ac:dyDescent="0.2">
      <c r="A27" s="113">
        <v>24</v>
      </c>
      <c r="B27" s="109" t="s">
        <v>440</v>
      </c>
      <c r="C27" s="109" t="s">
        <v>432</v>
      </c>
      <c r="D27" s="117"/>
      <c r="E27" s="114" t="s">
        <v>222</v>
      </c>
      <c r="F27" s="114"/>
    </row>
    <row r="28" spans="1:6" ht="15" x14ac:dyDescent="0.2">
      <c r="A28" s="112">
        <v>25</v>
      </c>
      <c r="B28" s="117" t="s">
        <v>552</v>
      </c>
      <c r="C28" s="111" t="s">
        <v>432</v>
      </c>
      <c r="D28" s="117"/>
      <c r="E28" s="114" t="s">
        <v>27</v>
      </c>
      <c r="F28" s="114" t="s">
        <v>553</v>
      </c>
    </row>
    <row r="29" spans="1:6" ht="15" x14ac:dyDescent="0.2">
      <c r="A29" s="113">
        <v>26</v>
      </c>
      <c r="B29" s="117" t="s">
        <v>26</v>
      </c>
      <c r="C29" s="111" t="s">
        <v>432</v>
      </c>
      <c r="D29" s="117"/>
      <c r="E29" s="114" t="s">
        <v>27</v>
      </c>
      <c r="F29" s="114"/>
    </row>
    <row r="30" spans="1:6" ht="15" x14ac:dyDescent="0.2">
      <c r="A30" s="112">
        <v>27</v>
      </c>
      <c r="B30" s="117" t="s">
        <v>485</v>
      </c>
      <c r="C30" s="111" t="s">
        <v>432</v>
      </c>
      <c r="D30" s="117"/>
      <c r="E30" s="114" t="s">
        <v>222</v>
      </c>
      <c r="F30" s="114"/>
    </row>
    <row r="31" spans="1:6" ht="15.75" thickBot="1" x14ac:dyDescent="0.25">
      <c r="A31" s="113">
        <v>28</v>
      </c>
      <c r="B31" s="117" t="s">
        <v>165</v>
      </c>
      <c r="C31" s="111" t="s">
        <v>432</v>
      </c>
      <c r="D31" s="117"/>
      <c r="E31" s="114" t="s">
        <v>222</v>
      </c>
      <c r="F31" s="114"/>
    </row>
    <row r="32" spans="1:6" ht="27" thickBot="1" x14ac:dyDescent="0.25">
      <c r="A32" s="449" t="s">
        <v>515</v>
      </c>
      <c r="B32" s="450"/>
      <c r="C32" s="450"/>
      <c r="D32" s="450"/>
      <c r="E32" s="450"/>
      <c r="F32" s="451"/>
    </row>
    <row r="33" spans="1:6" ht="30" x14ac:dyDescent="0.2">
      <c r="A33" s="118">
        <v>29</v>
      </c>
      <c r="B33" s="111" t="s">
        <v>554</v>
      </c>
      <c r="C33" s="111" t="s">
        <v>433</v>
      </c>
      <c r="D33" s="111"/>
      <c r="E33" s="111" t="s">
        <v>18</v>
      </c>
      <c r="F33" s="111" t="s">
        <v>555</v>
      </c>
    </row>
    <row r="34" spans="1:6" ht="15" x14ac:dyDescent="0.2">
      <c r="A34" s="112">
        <v>30</v>
      </c>
      <c r="B34" s="108" t="s">
        <v>556</v>
      </c>
      <c r="C34" s="111" t="s">
        <v>433</v>
      </c>
      <c r="D34" s="151"/>
      <c r="E34" s="108" t="s">
        <v>48</v>
      </c>
      <c r="F34" s="108" t="s">
        <v>557</v>
      </c>
    </row>
    <row r="35" spans="1:6" ht="15" x14ac:dyDescent="0.2">
      <c r="A35" s="118">
        <v>31</v>
      </c>
      <c r="B35" s="108" t="s">
        <v>558</v>
      </c>
      <c r="C35" s="111" t="s">
        <v>433</v>
      </c>
      <c r="D35" s="151"/>
      <c r="E35" s="108" t="s">
        <v>48</v>
      </c>
      <c r="F35" s="108" t="s">
        <v>559</v>
      </c>
    </row>
    <row r="36" spans="1:6" ht="15" x14ac:dyDescent="0.2">
      <c r="A36" s="112">
        <v>32</v>
      </c>
      <c r="B36" s="108" t="s">
        <v>560</v>
      </c>
      <c r="C36" s="111" t="s">
        <v>433</v>
      </c>
      <c r="D36" s="151"/>
      <c r="E36" s="108" t="s">
        <v>48</v>
      </c>
      <c r="F36" s="108" t="s">
        <v>561</v>
      </c>
    </row>
    <row r="37" spans="1:6" ht="15" x14ac:dyDescent="0.2">
      <c r="A37" s="118">
        <v>33</v>
      </c>
      <c r="B37" s="108" t="s">
        <v>562</v>
      </c>
      <c r="C37" s="111" t="s">
        <v>433</v>
      </c>
      <c r="D37" s="151"/>
      <c r="E37" s="108" t="s">
        <v>48</v>
      </c>
      <c r="F37" s="108" t="s">
        <v>563</v>
      </c>
    </row>
    <row r="38" spans="1:6" ht="15" x14ac:dyDescent="0.2">
      <c r="A38" s="112">
        <v>34</v>
      </c>
      <c r="B38" s="108" t="s">
        <v>62</v>
      </c>
      <c r="C38" s="111" t="s">
        <v>433</v>
      </c>
      <c r="D38" s="151"/>
      <c r="E38" s="108" t="s">
        <v>48</v>
      </c>
      <c r="F38" s="108" t="s">
        <v>564</v>
      </c>
    </row>
    <row r="39" spans="1:6" ht="15" x14ac:dyDescent="0.2">
      <c r="A39" s="118">
        <v>35</v>
      </c>
      <c r="B39" s="108" t="s">
        <v>565</v>
      </c>
      <c r="C39" s="111" t="s">
        <v>433</v>
      </c>
      <c r="D39" s="151"/>
      <c r="E39" s="108" t="s">
        <v>48</v>
      </c>
      <c r="F39" s="108" t="s">
        <v>566</v>
      </c>
    </row>
    <row r="40" spans="1:6" ht="15" x14ac:dyDescent="0.2">
      <c r="A40" s="112">
        <v>36</v>
      </c>
      <c r="B40" s="108" t="s">
        <v>567</v>
      </c>
      <c r="C40" s="111" t="s">
        <v>433</v>
      </c>
      <c r="D40" s="151"/>
      <c r="E40" s="108" t="s">
        <v>48</v>
      </c>
      <c r="F40" s="108" t="s">
        <v>568</v>
      </c>
    </row>
    <row r="41" spans="1:6" ht="15" x14ac:dyDescent="0.2">
      <c r="A41" s="118">
        <v>37</v>
      </c>
      <c r="B41" s="108" t="s">
        <v>569</v>
      </c>
      <c r="C41" s="111" t="s">
        <v>433</v>
      </c>
      <c r="D41" s="151"/>
      <c r="E41" s="108" t="s">
        <v>48</v>
      </c>
      <c r="F41" s="108" t="s">
        <v>570</v>
      </c>
    </row>
    <row r="42" spans="1:6" ht="15" x14ac:dyDescent="0.2">
      <c r="A42" s="112">
        <v>38</v>
      </c>
      <c r="B42" s="356" t="s">
        <v>920</v>
      </c>
      <c r="C42" s="111" t="s">
        <v>431</v>
      </c>
      <c r="D42" s="356"/>
      <c r="E42" s="356" t="s">
        <v>48</v>
      </c>
      <c r="F42" s="356" t="s">
        <v>570</v>
      </c>
    </row>
    <row r="43" spans="1:6" ht="15" x14ac:dyDescent="0.2">
      <c r="A43" s="112">
        <v>39</v>
      </c>
      <c r="B43" s="377" t="s">
        <v>1008</v>
      </c>
      <c r="C43" s="111" t="s">
        <v>433</v>
      </c>
      <c r="D43" s="377"/>
      <c r="E43" s="377" t="s">
        <v>29</v>
      </c>
      <c r="F43" s="377" t="s">
        <v>1007</v>
      </c>
    </row>
  </sheetData>
  <mergeCells count="3">
    <mergeCell ref="A2:F2"/>
    <mergeCell ref="A20:F20"/>
    <mergeCell ref="A32:F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8</vt:i4>
      </vt:variant>
    </vt:vector>
  </HeadingPairs>
  <TitlesOfParts>
    <vt:vector size="8" baseType="lpstr">
      <vt:lpstr>כלים המיועדים לתצוגה</vt:lpstr>
      <vt:lpstr>מבנה A</vt:lpstr>
      <vt:lpstr>מבנה B</vt:lpstr>
      <vt:lpstr>מבנה C</vt:lpstr>
      <vt:lpstr>מבנה D</vt:lpstr>
      <vt:lpstr>מבנה E</vt:lpstr>
      <vt:lpstr>סיכום נתונים</vt:lpstr>
      <vt:lpstr>אוסף מוזיאלי</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2018-03-10T15:21:11Z</cp:lastPrinted>
  <dcterms:created xsi:type="dcterms:W3CDTF">2018-03-07T07:36:29Z</dcterms:created>
  <dcterms:modified xsi:type="dcterms:W3CDTF">2018-05-02T10:33:48Z</dcterms:modified>
</cp:coreProperties>
</file>